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411-A1len1l52z\indicadores_verdes16\indicadores\archivos\descargas\"/>
    </mc:Choice>
  </mc:AlternateContent>
  <bookViews>
    <workbookView xWindow="0" yWindow="0" windowWidth="24000" windowHeight="9735"/>
  </bookViews>
  <sheets>
    <sheet name="CSE_1.1.1" sheetId="1" r:id="rId1"/>
    <sheet name="CSE_1.1.2" sheetId="2" r:id="rId2"/>
    <sheet name="CSE_1.1.3" sheetId="3" r:id="rId3"/>
    <sheet name="CSE_1.1.4" sheetId="4" r:id="rId4"/>
    <sheet name="CSE_1.1.5" sheetId="5" r:id="rId5"/>
    <sheet name="CSE_2.1.1" sheetId="6" r:id="rId6"/>
    <sheet name="CSE_2.1.2" sheetId="7" r:id="rId7"/>
    <sheet name="CSE_2.1.3" sheetId="8" r:id="rId8"/>
    <sheet name="CSE_2.1.4" sheetId="9" r:id="rId9"/>
    <sheet name="CSE_2.1.5" sheetId="10" r:id="rId10"/>
    <sheet name="CSE_2.2.1" sheetId="11" r:id="rId11"/>
    <sheet name="CSE_2.2.3" sheetId="12" r:id="rId12"/>
    <sheet name="CSE_2.3.1" sheetId="13" r:id="rId13"/>
    <sheet name="CSE_2.3.2" sheetId="14" r:id="rId14"/>
    <sheet name="CSE_3.1.1" sheetId="15" r:id="rId15"/>
    <sheet name="CSE_3.1.2" sheetId="16" r:id="rId16"/>
    <sheet name="CSE_3.1.3" sheetId="17" r:id="rId17"/>
    <sheet name="CSE_3.2.1" sheetId="18" r:id="rId18"/>
    <sheet name="CSE_3.2.2" sheetId="19" r:id="rId19"/>
    <sheet name="CSE_4.1.1" sheetId="20" r:id="rId20"/>
    <sheet name="CSE_4.1.2" sheetId="21" r:id="rId21"/>
    <sheet name="CSE_4.1.3" sheetId="22" r:id="rId22"/>
    <sheet name="CSE_5.1.2" sheetId="25" r:id="rId23"/>
    <sheet name="CSE_5.1.3" sheetId="26" r:id="rId24"/>
    <sheet name="CSE_5.2.1" sheetId="27" r:id="rId25"/>
    <sheet name="CSE_5.2.2" sheetId="28" r:id="rId26"/>
    <sheet name="CSE_5.2.3" sheetId="29" r:id="rId2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 i="29" l="1"/>
  <c r="O6" i="29"/>
  <c r="N6" i="29"/>
  <c r="M6" i="29"/>
  <c r="L6" i="29"/>
  <c r="K6" i="29"/>
  <c r="J6" i="29"/>
  <c r="I6" i="29"/>
  <c r="H6" i="29"/>
  <c r="G6" i="29"/>
  <c r="F6" i="29"/>
  <c r="E6" i="29"/>
  <c r="D6" i="29"/>
  <c r="C6" i="29"/>
  <c r="B6" i="29"/>
  <c r="C25" i="6" l="1"/>
  <c r="C24" i="6"/>
  <c r="C23" i="6"/>
  <c r="C22" i="6"/>
  <c r="C21" i="6"/>
  <c r="C20" i="6"/>
  <c r="C19" i="6"/>
  <c r="C18" i="6"/>
  <c r="C17" i="6"/>
  <c r="C16" i="6"/>
  <c r="C15" i="6"/>
  <c r="C14" i="6"/>
  <c r="C13" i="6"/>
  <c r="C12" i="6"/>
  <c r="C11" i="6"/>
  <c r="C10" i="6"/>
  <c r="C9" i="6"/>
  <c r="C8" i="6"/>
  <c r="C7" i="6"/>
  <c r="C6" i="6"/>
  <c r="C5" i="6"/>
  <c r="C4" i="6"/>
</calcChain>
</file>

<file path=xl/sharedStrings.xml><?xml version="1.0" encoding="utf-8"?>
<sst xmlns="http://schemas.openxmlformats.org/spreadsheetml/2006/main" count="216" uniqueCount="157">
  <si>
    <r>
      <t xml:space="preserve">TASA DE CRECIMIENTO POBLACIONAL ANUAL 
</t>
    </r>
    <r>
      <rPr>
        <sz val="10"/>
        <color theme="1"/>
        <rFont val="Arial"/>
        <family val="2"/>
      </rPr>
      <t>(población en millones de habitantes y tasa de crecimiento anual en porcentaje)</t>
    </r>
  </si>
  <si>
    <t>AÑO</t>
  </si>
  <si>
    <t>POBLACIÓN</t>
  </si>
  <si>
    <t>TASA DE CRECIMIENTO</t>
  </si>
  <si>
    <r>
      <rPr>
        <b/>
        <sz val="8"/>
        <color theme="1"/>
        <rFont val="Arial"/>
        <family val="2"/>
      </rPr>
      <t>Nota:</t>
    </r>
    <r>
      <rPr>
        <sz val="8"/>
        <color theme="1"/>
        <rFont val="Arial"/>
        <family val="2"/>
      </rPr>
      <t xml:space="preserve">
1) Para los datos 1900-1980 INEGI, 1990-2010 CONAPO.
2) Para el cálculo de la tasa de 1900 se toma en cuenta el año 1895.
3) El INEGI estimó un crecimiento alrededor de 1.4% en el último quinquenio (2010-2015), en 2015 habia 119.53 millones de personas segun la Encuesta Intercensal 2015.</t>
    </r>
  </si>
  <si>
    <r>
      <rPr>
        <b/>
        <sz val="8"/>
        <color theme="1"/>
        <rFont val="Arial"/>
        <family val="2"/>
      </rPr>
      <t>Fuentes:</t>
    </r>
    <r>
      <rPr>
        <sz val="8"/>
        <color theme="1"/>
        <rFont val="Arial"/>
        <family val="2"/>
      </rPr>
      <t xml:space="preserve">
Elaboración propia con datos de:
Consejo Nacional de Población (Conapo). </t>
    </r>
    <r>
      <rPr>
        <i/>
        <sz val="8"/>
        <color theme="1"/>
        <rFont val="Arial"/>
        <family val="2"/>
      </rPr>
      <t>Proyecciones de la población de México  2010-2050 y estimaciones 1990 -2009.</t>
    </r>
    <r>
      <rPr>
        <sz val="8"/>
        <color theme="1"/>
        <rFont val="Arial"/>
        <family val="2"/>
      </rPr>
      <t xml:space="preserve"> México. Abril 2013.
INEGI. </t>
    </r>
    <r>
      <rPr>
        <i/>
        <sz val="8"/>
        <color theme="1"/>
        <rFont val="Arial"/>
        <family val="2"/>
      </rPr>
      <t>Principales resultados del Censo de Población y Vivienda 2010.</t>
    </r>
    <r>
      <rPr>
        <sz val="8"/>
        <color theme="1"/>
        <rFont val="Arial"/>
        <family val="2"/>
      </rPr>
      <t xml:space="preserve"> México. 2011.</t>
    </r>
  </si>
  <si>
    <t>PORCENTAJE DE POBLACIÓN URBANA</t>
  </si>
  <si>
    <t>URBANA</t>
  </si>
  <si>
    <t>RURAL</t>
  </si>
  <si>
    <t>TOTAL</t>
  </si>
  <si>
    <r>
      <t xml:space="preserve">POBLACIÓN URBANA
</t>
    </r>
    <r>
      <rPr>
        <sz val="10"/>
        <color rgb="FF000000"/>
        <rFont val="Arial"/>
        <family val="2"/>
      </rPr>
      <t>(población en millones de habitantes)</t>
    </r>
  </si>
  <si>
    <r>
      <rPr>
        <b/>
        <sz val="8"/>
        <color rgb="FF000000"/>
        <rFont val="Arial"/>
        <family val="2"/>
      </rPr>
      <t>Nota:</t>
    </r>
    <r>
      <rPr>
        <sz val="8"/>
        <color rgb="FF000000"/>
        <rFont val="Arial"/>
        <family val="2"/>
      </rPr>
      <t xml:space="preserve">
1) El Censo de 1910 considera localidades urbanas aquellas de 4000 o más habitantes. El Censo de 1921 considera localidades urbanas aquellas de 2000 o más habitantes. El resto de la información considera localidades urbanas de 2500 o más habitantes.</t>
    </r>
  </si>
  <si>
    <r>
      <rPr>
        <b/>
        <sz val="8"/>
        <color rgb="FF000000"/>
        <rFont val="Arial"/>
        <family val="2"/>
      </rPr>
      <t>Fuentes:</t>
    </r>
    <r>
      <rPr>
        <sz val="8"/>
        <color rgb="FF000000"/>
        <rFont val="Arial"/>
        <family val="2"/>
      </rPr>
      <t xml:space="preserve">
Elaboración propia con datos de:
INEGI. </t>
    </r>
    <r>
      <rPr>
        <i/>
        <sz val="8"/>
        <color rgb="FF000000"/>
        <rFont val="Arial"/>
        <family val="2"/>
      </rPr>
      <t>Estadísticas históricas de México</t>
    </r>
    <r>
      <rPr>
        <sz val="8"/>
        <color rgb="FF000000"/>
        <rFont val="Arial"/>
        <family val="2"/>
      </rPr>
      <t xml:space="preserve">.México. 2009.
INEGI. </t>
    </r>
    <r>
      <rPr>
        <i/>
        <sz val="8"/>
        <color rgb="FF000000"/>
        <rFont val="Arial"/>
        <family val="2"/>
      </rPr>
      <t>Principales resultados del Censo de Población y Vivienda 2010.</t>
    </r>
    <r>
      <rPr>
        <sz val="8"/>
        <color rgb="FF000000"/>
        <rFont val="Arial"/>
        <family val="2"/>
      </rPr>
      <t xml:space="preserve"> México. 2011.
INEGI. </t>
    </r>
    <r>
      <rPr>
        <i/>
        <sz val="8"/>
        <color rgb="FF000000"/>
        <rFont val="Arial"/>
        <family val="2"/>
      </rPr>
      <t>Tabulados de la encuesta Intercensal 2015</t>
    </r>
    <r>
      <rPr>
        <sz val="8"/>
        <color rgb="FF000000"/>
        <rFont val="Arial"/>
        <family val="2"/>
      </rPr>
      <t>. México. 2016.</t>
    </r>
  </si>
  <si>
    <r>
      <t xml:space="preserve">DENSIDAD POBLACIONAL
</t>
    </r>
    <r>
      <rPr>
        <sz val="10"/>
        <rFont val="Arial"/>
        <family val="2"/>
      </rPr>
      <t>(población en habitantes y densidad en habitantes por kilómetro cuadrado)</t>
    </r>
  </si>
  <si>
    <t>DENSIDAD</t>
  </si>
  <si>
    <r>
      <rPr>
        <b/>
        <sz val="8"/>
        <rFont val="Arial"/>
        <family val="2"/>
      </rPr>
      <t>Notas:</t>
    </r>
    <r>
      <rPr>
        <b/>
        <vertAlign val="superscript"/>
        <sz val="8"/>
        <rFont val="Arial"/>
        <family val="2"/>
      </rPr>
      <t xml:space="preserve"> </t>
    </r>
    <r>
      <rPr>
        <vertAlign val="superscript"/>
        <sz val="8"/>
        <rFont val="Arial"/>
        <family val="2"/>
      </rPr>
      <t xml:space="preserve">
</t>
    </r>
    <r>
      <rPr>
        <sz val="8"/>
        <rFont val="Arial"/>
        <family val="2"/>
      </rPr>
      <t>1) La superficie nacional considerada por el indicador fue de 1 959 248 km</t>
    </r>
    <r>
      <rPr>
        <vertAlign val="superscript"/>
        <sz val="8"/>
        <rFont val="Arial"/>
        <family val="2"/>
      </rPr>
      <t>2</t>
    </r>
    <r>
      <rPr>
        <vertAlign val="subscript"/>
        <sz val="8"/>
        <rFont val="Arial"/>
        <family val="2"/>
      </rPr>
      <t>.</t>
    </r>
    <r>
      <rPr>
        <sz val="8"/>
        <rFont val="Arial"/>
        <family val="2"/>
      </rPr>
      <t xml:space="preserve">
2) Para el cálculo de la densidad, la población del periodo 1930-1980 provino de los datos publicados en los Censos de Población y Vivienda del INEGI. En el caso del periodo 1990-2010, corresponden a la población a mitad de año publicada por el Conapo.</t>
    </r>
  </si>
  <si>
    <r>
      <rPr>
        <b/>
        <sz val="8"/>
        <rFont val="Arial"/>
        <family val="2"/>
      </rPr>
      <t>Fuentes:</t>
    </r>
    <r>
      <rPr>
        <sz val="8"/>
        <rFont val="Arial"/>
        <family val="2"/>
      </rPr>
      <t xml:space="preserve">
Elaboración propia con datos de: 
Consejo Nacional de Población (Conapo). Consulta interactiva de  indicadores demográficos. Disponible en: http://www.conapo.gob.mx/es/CONAPO/Consultas_Interactivas 
INEGI. </t>
    </r>
    <r>
      <rPr>
        <i/>
        <sz val="8"/>
        <rFont val="Arial"/>
        <family val="2"/>
      </rPr>
      <t xml:space="preserve">Anuario estadístico y geográfico de los Estados Unidos Mexicanos. </t>
    </r>
    <r>
      <rPr>
        <sz val="8"/>
        <rFont val="Arial"/>
        <family val="2"/>
      </rPr>
      <t>México 2015.</t>
    </r>
  </si>
  <si>
    <r>
      <t xml:space="preserve">ESPERANZA DE VIDA AL NACER
</t>
    </r>
    <r>
      <rPr>
        <sz val="10"/>
        <color theme="1"/>
        <rFont val="Arial"/>
        <family val="2"/>
      </rPr>
      <t>(años)</t>
    </r>
  </si>
  <si>
    <t xml:space="preserve">ESPERANZA DE VIDA </t>
  </si>
  <si>
    <t>NACIONAL</t>
  </si>
  <si>
    <t>HOMBRES</t>
  </si>
  <si>
    <t>MUJERES</t>
  </si>
  <si>
    <r>
      <rPr>
        <b/>
        <sz val="8"/>
        <color theme="1"/>
        <rFont val="Arial"/>
        <family val="2"/>
      </rPr>
      <t xml:space="preserve">Fuente: </t>
    </r>
    <r>
      <rPr>
        <sz val="8"/>
        <color theme="1"/>
        <rFont val="Arial"/>
        <family val="2"/>
      </rPr>
      <t xml:space="preserve">
Consejo Nacional de Población (Conapo). </t>
    </r>
    <r>
      <rPr>
        <i/>
        <sz val="8"/>
        <color theme="1"/>
        <rFont val="Arial"/>
        <family val="2"/>
      </rPr>
      <t>Situación demográfica de México 2010</t>
    </r>
    <r>
      <rPr>
        <sz val="8"/>
        <color theme="1"/>
        <rFont val="Arial"/>
        <family val="2"/>
      </rPr>
      <t xml:space="preserve">. México. 2010.
Consejo Nacional de Población (Conapo). </t>
    </r>
    <r>
      <rPr>
        <i/>
        <sz val="8"/>
        <color theme="1"/>
        <rFont val="Arial"/>
        <family val="2"/>
      </rPr>
      <t>Proyecciones de la población de México  2010-2050 y estimaciones 1990 -2009.</t>
    </r>
    <r>
      <rPr>
        <sz val="8"/>
        <color theme="1"/>
        <rFont val="Arial"/>
        <family val="2"/>
      </rPr>
      <t xml:space="preserve"> México. Abril 2013.</t>
    </r>
  </si>
  <si>
    <r>
      <t xml:space="preserve">RAZÓN DE DEPENDENCIA
</t>
    </r>
    <r>
      <rPr>
        <sz val="10"/>
        <rFont val="Arial"/>
        <family val="2"/>
      </rPr>
      <t>(personas dependientes por cada 100 personas activas)</t>
    </r>
  </si>
  <si>
    <t>INFANTIL</t>
  </si>
  <si>
    <t>ADULTO MAYOR</t>
  </si>
  <si>
    <r>
      <rPr>
        <b/>
        <sz val="8"/>
        <rFont val="Arial"/>
        <family val="2"/>
      </rPr>
      <t>Nota:</t>
    </r>
    <r>
      <rPr>
        <sz val="8"/>
        <rFont val="Arial"/>
        <family val="2"/>
      </rPr>
      <t xml:space="preserve">
1) Los datos de 1930 a 1980 usan como clasificación: población infantil (0-15 años), población activa (16-64 años), adultos mayores (65 años o más). En el caso de los datos de 1990 en adelante, la clasificación es:  población infantil (0-14 años), población activa (15-64 años), adultos mayores (65 años o más).</t>
    </r>
  </si>
  <si>
    <r>
      <rPr>
        <b/>
        <sz val="8"/>
        <rFont val="Arial"/>
        <family val="2"/>
      </rPr>
      <t>Fuentes:</t>
    </r>
    <r>
      <rPr>
        <sz val="8"/>
        <rFont val="Arial"/>
        <family val="2"/>
      </rPr>
      <t xml:space="preserve">
Consejo Nacional de Población (Conapo).</t>
    </r>
    <r>
      <rPr>
        <i/>
        <sz val="8"/>
        <rFont val="Arial"/>
        <family val="2"/>
      </rPr>
      <t xml:space="preserve"> Diagnóstico socio-demográfico del envejecimiento en México</t>
    </r>
    <r>
      <rPr>
        <sz val="8"/>
        <rFont val="Arial"/>
        <family val="2"/>
      </rPr>
      <t xml:space="preserve">. Serie de Documentos Técnicos. México. 2011.
Consejo Nacional de Población (Conapo). </t>
    </r>
    <r>
      <rPr>
        <i/>
        <sz val="8"/>
        <rFont val="Arial"/>
        <family val="2"/>
      </rPr>
      <t xml:space="preserve">Proyecciones de la población de México  2010-2050 y estimaciones 1990 -2009. </t>
    </r>
    <r>
      <rPr>
        <sz val="8"/>
        <rFont val="Arial"/>
        <family val="2"/>
      </rPr>
      <t>México. Abril 2013.</t>
    </r>
  </si>
  <si>
    <r>
      <t xml:space="preserve">PRODUCTO INTERNO BRUTO (PIB)
</t>
    </r>
    <r>
      <rPr>
        <sz val="10"/>
        <rFont val="Arial"/>
        <family val="2"/>
      </rPr>
      <t>(PIB en millones de pesos a precios constantes de 2008 y tasa de cambio anual en porcentaje)</t>
    </r>
  </si>
  <si>
    <t>PIB</t>
  </si>
  <si>
    <t>TASA DE CAMBIO ANUAL</t>
  </si>
  <si>
    <t>-</t>
  </si>
  <si>
    <r>
      <t xml:space="preserve">Notas:
</t>
    </r>
    <r>
      <rPr>
        <sz val="8"/>
        <rFont val="Arial"/>
        <family val="2"/>
      </rPr>
      <t>1) Los datos de 2015 son preliminares.</t>
    </r>
  </si>
  <si>
    <r>
      <t xml:space="preserve">Fuente:
</t>
    </r>
    <r>
      <rPr>
        <sz val="8"/>
        <rFont val="Arial"/>
        <family val="2"/>
      </rPr>
      <t>Elaboración propia con datos de:</t>
    </r>
    <r>
      <rPr>
        <b/>
        <sz val="8"/>
        <rFont val="Arial"/>
        <family val="2"/>
      </rPr>
      <t xml:space="preserve">
</t>
    </r>
    <r>
      <rPr>
        <sz val="8"/>
        <rFont val="Arial"/>
        <family val="2"/>
      </rPr>
      <t xml:space="preserve">INEGI. </t>
    </r>
    <r>
      <rPr>
        <i/>
        <sz val="8"/>
        <rFont val="Arial"/>
        <family val="2"/>
      </rPr>
      <t>Sistema de Cuentas Nacionales</t>
    </r>
    <r>
      <rPr>
        <sz val="8"/>
        <rFont val="Arial"/>
        <family val="2"/>
      </rPr>
      <t>. Disponible en: http://www.inegi.org.mx/est/contenidos/proyectos/cn/pibt/ Fecha de consulta: julio, 2015.</t>
    </r>
  </si>
  <si>
    <r>
      <t xml:space="preserve">INGRESO NACIONAL NETO
</t>
    </r>
    <r>
      <rPr>
        <sz val="10"/>
        <rFont val="Arial"/>
        <family val="2"/>
      </rPr>
      <t>(ingreso en millones de pesos a precios constantes de 2008 e índice con año base 2003 = 100)</t>
    </r>
  </si>
  <si>
    <t>INGRESO</t>
  </si>
  <si>
    <t>ÍNDICE</t>
  </si>
  <si>
    <r>
      <t>Notas:</t>
    </r>
    <r>
      <rPr>
        <sz val="8"/>
        <rFont val="Arial"/>
        <family val="2"/>
      </rPr>
      <t xml:space="preserve">
1) Datos preliminares para 2014.
2) Los efectos inflacionarios fueron corregidos con el índice de precios al consumidor subyacente.</t>
    </r>
  </si>
  <si>
    <r>
      <t xml:space="preserve">Fuente:
</t>
    </r>
    <r>
      <rPr>
        <sz val="8"/>
        <rFont val="Arial"/>
        <family val="2"/>
      </rPr>
      <t xml:space="preserve">Elaboración propia con datos de: </t>
    </r>
    <r>
      <rPr>
        <b/>
        <sz val="8"/>
        <rFont val="Arial"/>
        <family val="2"/>
      </rPr>
      <t xml:space="preserve">
</t>
    </r>
    <r>
      <rPr>
        <sz val="8"/>
        <rFont val="Arial"/>
        <family val="2"/>
      </rPr>
      <t xml:space="preserve">INEGI. </t>
    </r>
    <r>
      <rPr>
        <i/>
        <sz val="8"/>
        <rFont val="Arial"/>
        <family val="2"/>
      </rPr>
      <t xml:space="preserve">Sistema de Cuentas Nacionales de México y Cuentas de Bienes y Servicios. Banco de Información Económica. </t>
    </r>
    <r>
      <rPr>
        <sz val="8"/>
        <rFont val="Arial"/>
        <family val="2"/>
      </rPr>
      <t>Disponible en: http://www.inegi.org.mx/sistemas/bie/ Fecha de consulta: octubre, 2015.</t>
    </r>
  </si>
  <si>
    <r>
      <t xml:space="preserve">PRODUCTO INTERNO NETO ECOLÓGICO (PINE)
</t>
    </r>
    <r>
      <rPr>
        <sz val="11"/>
        <color theme="1"/>
        <rFont val="Calibri"/>
        <family val="2"/>
        <scheme val="minor"/>
      </rPr>
      <t>(PINE en millones de pesos corrientes y constantes año base 2008 y tasa de cambio anual en porcentaje)</t>
    </r>
  </si>
  <si>
    <t>PINE CORRIENTE</t>
  </si>
  <si>
    <t>ÍNDICE DE PRECIOS</t>
  </si>
  <si>
    <t>PINE CONSTANTE</t>
  </si>
  <si>
    <r>
      <t xml:space="preserve">Notas:
</t>
    </r>
    <r>
      <rPr>
        <sz val="8"/>
        <rFont val="Arial"/>
        <family val="2"/>
      </rPr>
      <t>1) Cifras preliminares a partir de 2013.
2) Los efectos de la inflación se corrigieron con el índice de precios implícito del PIB.</t>
    </r>
  </si>
  <si>
    <r>
      <t xml:space="preserve">Fuente:
</t>
    </r>
    <r>
      <rPr>
        <sz val="8"/>
        <rFont val="Arial"/>
        <family val="2"/>
      </rPr>
      <t>Elaboración propia con fuentes de:</t>
    </r>
    <r>
      <rPr>
        <b/>
        <sz val="8"/>
        <rFont val="Arial"/>
        <family val="2"/>
      </rPr>
      <t xml:space="preserve">
</t>
    </r>
    <r>
      <rPr>
        <sz val="8"/>
        <rFont val="Arial"/>
        <family val="2"/>
      </rPr>
      <t>INEGI. Sistema de Cuentas Nacionales.</t>
    </r>
    <r>
      <rPr>
        <i/>
        <sz val="8"/>
        <rFont val="Arial"/>
        <family val="2"/>
      </rPr>
      <t xml:space="preserve"> Subsistema de Cuentas Económicas y Ecológicas de México.</t>
    </r>
    <r>
      <rPr>
        <sz val="8"/>
        <rFont val="Arial"/>
        <family val="2"/>
      </rPr>
      <t xml:space="preserve"> Disponible en: http://www.inegi.org.mx/est/contenidos/proyectos/cn/ee/ Fecha de consulta: julio de 2016.</t>
    </r>
  </si>
  <si>
    <r>
      <t xml:space="preserve">INVERSIÓN PÚBLICA Y PRIVADA NACIONAL
</t>
    </r>
    <r>
      <rPr>
        <sz val="10"/>
        <rFont val="Arial"/>
        <family val="2"/>
      </rPr>
      <t>(total en millones de pesos a precios constantes de 2008)</t>
    </r>
  </si>
  <si>
    <t>PRIVADA</t>
  </si>
  <si>
    <t xml:space="preserve"> PÚBLICA </t>
  </si>
  <si>
    <t>PORCENTAJE DEL PIB</t>
  </si>
  <si>
    <r>
      <t xml:space="preserve">Notas:
</t>
    </r>
    <r>
      <rPr>
        <sz val="8"/>
        <rFont val="Arial"/>
        <family val="2"/>
      </rPr>
      <t xml:space="preserve">1) La inversión corresponde a la variable formación bruta de capital fijo.
2) Datos revisados a partir de 2012. </t>
    </r>
  </si>
  <si>
    <r>
      <t xml:space="preserve">Fuente:
</t>
    </r>
    <r>
      <rPr>
        <sz val="8"/>
        <rFont val="Arial"/>
        <family val="2"/>
      </rPr>
      <t xml:space="preserve">Elaboración propia con datos de: </t>
    </r>
    <r>
      <rPr>
        <b/>
        <sz val="8"/>
        <rFont val="Arial"/>
        <family val="2"/>
      </rPr>
      <t xml:space="preserve">
</t>
    </r>
    <r>
      <rPr>
        <sz val="8"/>
        <rFont val="Arial"/>
        <family val="2"/>
      </rPr>
      <t xml:space="preserve">INEGI. </t>
    </r>
    <r>
      <rPr>
        <i/>
        <sz val="8"/>
        <rFont val="Arial"/>
        <family val="2"/>
      </rPr>
      <t xml:space="preserve">Sistema de Cuentas Nacionales. </t>
    </r>
    <r>
      <rPr>
        <sz val="8"/>
        <rFont val="Arial"/>
        <family val="2"/>
      </rPr>
      <t>Disponible en: http://www.inegi.org.mx/est/contenidos/proyectos/cn/pibt/ 
Fecha de consulta: julio, 2016.</t>
    </r>
  </si>
  <si>
    <t xml:space="preserve">PIB </t>
  </si>
  <si>
    <t>BANCA COMERCIAL</t>
  </si>
  <si>
    <t>BANCA DE DESARROLLO</t>
  </si>
  <si>
    <t>CONTRIBUCIÓN AL PIB</t>
  </si>
  <si>
    <r>
      <rPr>
        <b/>
        <sz val="8"/>
        <rFont val="Arial"/>
        <family val="2"/>
      </rPr>
      <t xml:space="preserve">Notas: </t>
    </r>
    <r>
      <rPr>
        <vertAlign val="superscript"/>
        <sz val="8"/>
        <rFont val="Arial"/>
        <family val="2"/>
      </rPr>
      <t xml:space="preserve">
</t>
    </r>
    <r>
      <rPr>
        <sz val="8"/>
        <rFont val="Arial"/>
        <family val="2"/>
      </rPr>
      <t xml:space="preserve">1) Los datos consideran dentro del crédito a la producción a los sectores primario, secundario y terciario.
2) Se reporta la cartera total para el último trimestre del año correspondiente. Excepto para 2016 donde se reporta el primer trimestre.
</t>
    </r>
    <r>
      <rPr>
        <b/>
        <sz val="10"/>
        <rFont val="Arial"/>
        <family val="2"/>
      </rPr>
      <t/>
    </r>
  </si>
  <si>
    <r>
      <rPr>
        <b/>
        <sz val="8"/>
        <rFont val="Arial"/>
        <family val="2"/>
      </rPr>
      <t xml:space="preserve">Fuentes: 
</t>
    </r>
    <r>
      <rPr>
        <sz val="8"/>
        <rFont val="Arial"/>
        <family val="2"/>
      </rPr>
      <t>Elaboración propia con datos de: 
Banxico. Banca comercial crédito por entidad federativa, sector económico y situación de la cartera. Disponible en: http://www.banxico.org.mx/SieInternet/consultarDirectorioInternetAction.do?accion=consultarCuadro&amp;idCuadro=CF246&amp;sector=19&amp;locale=es. Fecha de consulta: julio, 2016.
Banxico. Banca desarrollo crédito por entidad federativa, sector económico y situación de la cartera. Disponible en: http://www.banxico.org.mx/SieInternet/consultarDirectorioInternetAction.do?accion=consultarCuadro&amp;idCuadro=CF248&amp;sector=19&amp;locale=es. Fecha de consulta: julio, 2016.</t>
    </r>
  </si>
  <si>
    <r>
      <rPr>
        <b/>
        <sz val="10"/>
        <rFont val="Arial"/>
        <family val="2"/>
      </rPr>
      <t>CRÉDITO A LA PRODUCCIÓN</t>
    </r>
    <r>
      <rPr>
        <sz val="11"/>
        <color theme="1"/>
        <rFont val="Arial"/>
        <family val="2"/>
      </rPr>
      <t xml:space="preserve">
(PIB y total en millones de pesos a precios corrientes y contribución al PIB en porcentaje) </t>
    </r>
  </si>
  <si>
    <r>
      <t xml:space="preserve">PRODUCTIVIDAD LABORAL
</t>
    </r>
    <r>
      <rPr>
        <sz val="10"/>
        <color theme="1"/>
        <rFont val="Arial"/>
        <family val="2"/>
      </rPr>
      <t>(índice con año base 2008 = 100)</t>
    </r>
  </si>
  <si>
    <t>ÍNDICE DE HORAS TRABAJADAS</t>
  </si>
  <si>
    <t>ÍNDICE DEL PIB</t>
  </si>
  <si>
    <t>ÍNDICE DE PRODUCTIVIDAD</t>
  </si>
  <si>
    <r>
      <rPr>
        <vertAlign val="superscript"/>
        <sz val="8"/>
        <rFont val="Arial"/>
        <family val="2"/>
      </rPr>
      <t xml:space="preserve">
</t>
    </r>
    <r>
      <rPr>
        <b/>
        <sz val="8"/>
        <rFont val="Arial"/>
        <family val="2"/>
      </rPr>
      <t>Notas:</t>
    </r>
    <r>
      <rPr>
        <sz val="8"/>
        <rFont val="Arial"/>
        <family val="2"/>
      </rPr>
      <t xml:space="preserve">
1) El indicador corresponde al producto interno bruto obtenido por hora trabajada respecto a un año base. La productividad laboral se calculó con base en las horas trabajadas. El concepto de hora trabajada sustituye al de horas-hombre.
2) Cifras revisadas a partir de 2012. Los datos de 2016 son para el primer trimestre.
</t>
    </r>
  </si>
  <si>
    <r>
      <rPr>
        <b/>
        <sz val="8"/>
        <rFont val="Arial"/>
        <family val="2"/>
      </rPr>
      <t xml:space="preserve">Fuente:
</t>
    </r>
    <r>
      <rPr>
        <sz val="8"/>
        <rFont val="Arial"/>
        <family val="2"/>
      </rPr>
      <t>Elaboración propia con datos de:
INEGI. BIE. Indicadores de productividad, series originales.  Disponible en: http://www.inegi.org.mx/sistemas/bie/default.aspx Fecha de consulta: julio, 2016.</t>
    </r>
  </si>
  <si>
    <r>
      <t xml:space="preserve">IMPORTANCIA RELATIVA DEL COMERCIO EXTERIOR
</t>
    </r>
    <r>
      <rPr>
        <sz val="10"/>
        <rFont val="Arial"/>
        <family val="2"/>
      </rPr>
      <t>(producto interno bruto, PIB, y valor del comercio en millones de pesos corrientes e importancia relativa respecto al PIB en porcentaje)</t>
    </r>
  </si>
  <si>
    <t>VALOR DEL COMERCIO</t>
  </si>
  <si>
    <t>IMPORTANCIA RELATIVA RESPECTO AL PIB</t>
  </si>
  <si>
    <r>
      <t xml:space="preserve">Notas:
</t>
    </r>
    <r>
      <rPr>
        <sz val="8"/>
        <rFont val="Arial"/>
        <family val="2"/>
      </rPr>
      <t>1) El valor del comercio fue transformado a pesos a partir del tipo de cambio para solventar obligaciones en el extranjero. El cambio observado entre 1994 y 1995 en el porcentaje se explica por la devaluación de la moneda acontecida en diciembre de 1994 y no debe confundirse con el efecto provocado por la entrada en vigor del Tratado de Libre Comercio de América del Norte (TLCAN).</t>
    </r>
  </si>
  <si>
    <r>
      <t xml:space="preserve">Fuentes:
</t>
    </r>
    <r>
      <rPr>
        <sz val="8"/>
        <rFont val="Arial"/>
        <family val="2"/>
      </rPr>
      <t>Elaboración propia con datos de:
Banco de México. Balanza comercial de mercancías de México. Disponible en: http://www.banxico.org.mx/SieInternet/consultarDirectorioInternetAction.do?accion=consultarCuadro&amp;idCuadro=CE134&amp;locale=es. Fecha de consulta: julio 2016.
Banco de México. Tipos de cambio y resultados históricos de las subastas. Disponible en: http://www.banxico.org.mx/SieInternet/consultarDirectorioInternetAction.do?accion=consultarCuadro&amp;idCuadro=CF102&amp;sector=6&amp;locale=es. Fecha de consulta: julio 2016.
INEGI. Estadísticas del Comercio Exterior de México. Disponible en: http://www.inegi.org.mx/est/contenidos/proyectos/registros/economicas/comercio/default.aspx. Fecha de consulta: julio 2016.</t>
    </r>
  </si>
  <si>
    <r>
      <t xml:space="preserve">ÍNDICE NACIONAL DE PRECIOS AL CONSUMIDOR (INPC)
</t>
    </r>
    <r>
      <rPr>
        <sz val="10"/>
        <rFont val="Arial"/>
        <family val="2"/>
      </rPr>
      <t>(índice con año base 2010 = 100 e inflación en porcentaje)</t>
    </r>
  </si>
  <si>
    <t>INPC</t>
  </si>
  <si>
    <t>INFLACIÓN</t>
  </si>
  <si>
    <r>
      <t>Notas:</t>
    </r>
    <r>
      <rPr>
        <sz val="8"/>
        <rFont val="Arial"/>
        <family val="2"/>
      </rPr>
      <t xml:space="preserve">
1) Se reporta el volumen del índice al mes de diciembre del año respectivo.
2) Para 2016 se reporta el volumen del índice al mes de junio y la inflación acumulada junio-junio.
3) La inflación se calcula como una tasa de crecimiento geométrica diciembre-diciembre.</t>
    </r>
  </si>
  <si>
    <r>
      <t xml:space="preserve">Fuente:
</t>
    </r>
    <r>
      <rPr>
        <sz val="8"/>
        <rFont val="Arial"/>
        <family val="2"/>
      </rPr>
      <t>INEGI.</t>
    </r>
    <r>
      <rPr>
        <i/>
        <sz val="8"/>
        <rFont val="Arial"/>
        <family val="2"/>
      </rPr>
      <t xml:space="preserve"> Índices de precios al consumidor</t>
    </r>
    <r>
      <rPr>
        <sz val="8"/>
        <rFont val="Arial"/>
        <family val="2"/>
      </rPr>
      <t>. Disponible en: http://www.inegi.org.mx/est/contenidos/proyectos/inp/inpc.aspx Fecha de consulta: julio, 2016.</t>
    </r>
  </si>
  <si>
    <r>
      <t xml:space="preserve">ÍNDICE NACIONAL DE PRECIOS AL PRODUCTOR
</t>
    </r>
    <r>
      <rPr>
        <sz val="10"/>
        <color theme="1"/>
        <rFont val="Arial"/>
        <family val="2"/>
      </rPr>
      <t>(índice con año base junio 2012 = 100)</t>
    </r>
  </si>
  <si>
    <t>SIN PETRÓLEO Y CON SERVICIOS</t>
  </si>
  <si>
    <t>CON PETRÓLEO Y CON SERVICIOS</t>
  </si>
  <si>
    <t>ND</t>
  </si>
  <si>
    <r>
      <rPr>
        <b/>
        <sz val="8"/>
        <rFont val="Arial"/>
        <family val="2"/>
      </rPr>
      <t xml:space="preserve">Notas: </t>
    </r>
    <r>
      <rPr>
        <sz val="8"/>
        <rFont val="Arial"/>
        <family val="2"/>
      </rPr>
      <t xml:space="preserve">
1) Se reporta el volumen del índice al mes de diciembre del año respectivo. Excepto para 2016 donde se reporta el mes de junio y la inflación junio-junio. ND: no disponible.
2) El INPP en las agregaciones que consideran petróleo se revisa de manera mensual debido a que los precios del referido energético son provistos inicialmente por la fuente de la información con carácter preliminar. Debido a la gran volatilidad de sus precios y a la importancia que tiene el petróleo crudo en la producción nacional, a partir de 1986 se inició la publicación del INPP con y sin petróleo. La inflación se calculó para el agregado sin petróleo.</t>
    </r>
  </si>
  <si>
    <r>
      <rPr>
        <b/>
        <sz val="8"/>
        <color theme="1"/>
        <rFont val="Arial"/>
        <family val="2"/>
      </rPr>
      <t xml:space="preserve">Fuentes:
</t>
    </r>
    <r>
      <rPr>
        <sz val="8"/>
        <color theme="1"/>
        <rFont val="Arial"/>
        <family val="2"/>
      </rPr>
      <t xml:space="preserve">INEGI. </t>
    </r>
    <r>
      <rPr>
        <i/>
        <sz val="8"/>
        <color theme="1"/>
        <rFont val="Arial"/>
        <family val="2"/>
      </rPr>
      <t xml:space="preserve">Índice Nacional de Precios al productor. </t>
    </r>
    <r>
      <rPr>
        <sz val="8"/>
        <color theme="1"/>
        <rFont val="Arial"/>
        <family val="2"/>
      </rPr>
      <t>Disponible en: http://www.inegi.org.mx/est/contenidos/proyectos/inp/INPP_CAB2012.aspx Fecha de consulta: julio de 2016.
INEGI. BIE.</t>
    </r>
    <r>
      <rPr>
        <i/>
        <sz val="8"/>
        <color theme="1"/>
        <rFont val="Arial"/>
        <family val="2"/>
      </rPr>
      <t xml:space="preserve"> Precios e Inflación, Índice nacional de precios al productor.</t>
    </r>
    <r>
      <rPr>
        <sz val="8"/>
        <color theme="1"/>
        <rFont val="Arial"/>
        <family val="2"/>
      </rPr>
      <t xml:space="preserve"> Disponible en: http://www.inegi.org.mx/sistemas/bie/. Fecha de consulta: julio de 2016.</t>
    </r>
    <r>
      <rPr>
        <b/>
        <sz val="8"/>
        <color theme="1"/>
        <rFont val="Arial"/>
        <family val="2"/>
      </rPr>
      <t/>
    </r>
  </si>
  <si>
    <r>
      <t xml:space="preserve">TASA DE ACTIVIDAD
</t>
    </r>
    <r>
      <rPr>
        <sz val="10"/>
        <color theme="1"/>
        <rFont val="Arial"/>
        <family val="2"/>
      </rPr>
      <t>(porcentajes)</t>
    </r>
  </si>
  <si>
    <r>
      <rPr>
        <b/>
        <sz val="8"/>
        <color theme="1"/>
        <rFont val="Arial"/>
        <family val="2"/>
      </rPr>
      <t>Nota:</t>
    </r>
    <r>
      <rPr>
        <sz val="8"/>
        <color theme="1"/>
        <rFont val="Arial"/>
        <family val="2"/>
      </rPr>
      <t xml:space="preserve">
1) Los datos corresponden al segundo trimestre del año. Excepto para 2016 donde son representativos del primer trimestre.</t>
    </r>
  </si>
  <si>
    <r>
      <rPr>
        <b/>
        <sz val="8"/>
        <color theme="1"/>
        <rFont val="Arial"/>
        <family val="2"/>
      </rPr>
      <t>Fuentes:</t>
    </r>
    <r>
      <rPr>
        <sz val="8"/>
        <color theme="1"/>
        <rFont val="Arial"/>
        <family val="2"/>
      </rPr>
      <t xml:space="preserve">
Elaboración propia con datos de:
INEGI. BIE. Ocupación, empleo y remuneraciones. Tasas de ocupación, desocupación y subocupación. Nacional. Disponible en: http://www.inegi.org.mx/sistemas/bie/. Fecha de consulta: julio, 2016.</t>
    </r>
  </si>
  <si>
    <r>
      <t xml:space="preserve">TASA NETA DE OCUPACIÓN
</t>
    </r>
    <r>
      <rPr>
        <sz val="10"/>
        <color indexed="8"/>
        <rFont val="Arial"/>
        <family val="2"/>
      </rPr>
      <t>(</t>
    </r>
    <r>
      <rPr>
        <sz val="10"/>
        <color indexed="8"/>
        <rFont val="Arial"/>
        <family val="2"/>
      </rPr>
      <t>p</t>
    </r>
    <r>
      <rPr>
        <sz val="10"/>
        <color indexed="8"/>
        <rFont val="Arial"/>
        <family val="2"/>
      </rPr>
      <t xml:space="preserve">orcentaje respecto </t>
    </r>
    <r>
      <rPr>
        <sz val="10"/>
        <color indexed="8"/>
        <rFont val="Arial"/>
        <family val="2"/>
      </rPr>
      <t>a</t>
    </r>
    <r>
      <rPr>
        <sz val="10"/>
        <color indexed="8"/>
        <rFont val="Arial"/>
        <family val="2"/>
      </rPr>
      <t xml:space="preserve"> la población en edad para trabajar)</t>
    </r>
  </si>
  <si>
    <t>TASA DE OCUPACIÓN</t>
  </si>
  <si>
    <r>
      <t xml:space="preserve">Notas:
</t>
    </r>
    <r>
      <rPr>
        <sz val="8"/>
        <color indexed="8"/>
        <rFont val="Arial"/>
        <family val="2"/>
      </rPr>
      <t>1) Promedio anual de los resultados trimestrales.
2) 2016 resultado del primer trimestre.</t>
    </r>
  </si>
  <si>
    <r>
      <rPr>
        <b/>
        <sz val="8"/>
        <color indexed="8"/>
        <rFont val="Arial"/>
        <family val="2"/>
      </rPr>
      <t xml:space="preserve">Fuente: </t>
    </r>
    <r>
      <rPr>
        <sz val="8"/>
        <color indexed="8"/>
        <rFont val="Arial"/>
        <family val="2"/>
      </rPr>
      <t xml:space="preserve">
Elaboración propia con datos de:
INEGI. BIE. Ocupación, empleo y remuneraciones.  Población ocupada, subocupada y desocupada. Disponible en: http://www.inegi.org.mx/sistemas/bie/ Fecha de consulta: julio de 2016.</t>
    </r>
  </si>
  <si>
    <r>
      <t xml:space="preserve">TASA DE DESOCUPACIÓN
</t>
    </r>
    <r>
      <rPr>
        <sz val="11"/>
        <color theme="1"/>
        <rFont val="Calibri"/>
        <family val="2"/>
        <scheme val="minor"/>
      </rPr>
      <t>(</t>
    </r>
    <r>
      <rPr>
        <sz val="11"/>
        <color theme="1"/>
        <rFont val="Calibri"/>
        <family val="2"/>
        <scheme val="minor"/>
      </rPr>
      <t>porcentaje de la población económicamente activa</t>
    </r>
    <r>
      <rPr>
        <sz val="11"/>
        <color theme="1"/>
        <rFont val="Calibri"/>
        <family val="2"/>
        <scheme val="minor"/>
      </rPr>
      <t>)</t>
    </r>
  </si>
  <si>
    <t>TASA DE DESOCUPACIÓN</t>
  </si>
  <si>
    <r>
      <rPr>
        <b/>
        <sz val="8"/>
        <rFont val="Arial"/>
        <family val="2"/>
      </rPr>
      <t xml:space="preserve">Notas: 
</t>
    </r>
    <r>
      <rPr>
        <sz val="8"/>
        <rFont val="Arial"/>
        <family val="2"/>
      </rPr>
      <t>1) La población económicamente activa se refiere a los habitantes mayores de 14 años que se encuentran trabajando o, en su defecto, forman parte de la población desempleada. A partir de 2015 las tasas se recalcularon con la edad mínima para trabajar de 15 años.
2) Se reporta la tasa al mes de julio del año respectivo.
3) Cifras preliminares a partir de 2008. La tasa del año 2016 es representativa del mes de mayo.</t>
    </r>
  </si>
  <si>
    <r>
      <rPr>
        <b/>
        <sz val="8"/>
        <rFont val="Arial"/>
        <family val="2"/>
      </rPr>
      <t xml:space="preserve">Fuente:
</t>
    </r>
    <r>
      <rPr>
        <sz val="8"/>
        <rFont val="Arial"/>
        <family val="2"/>
      </rPr>
      <t>Elaboración propia con datos de:
INEGI. BIE. Ocupación, empleo y remuneraciones.  Tasas de ocupación, desocupación y subocupación. Nacional. Disponible en: http://www.inegi.org.mx/sistemas/bie/ Fecha de consulta: julio, 2016.</t>
    </r>
  </si>
  <si>
    <r>
      <rPr>
        <b/>
        <sz val="10"/>
        <rFont val="Arial"/>
        <family val="2"/>
      </rPr>
      <t xml:space="preserve">INEQUIDAD EN EL INGRESO
</t>
    </r>
    <r>
      <rPr>
        <sz val="10"/>
        <rFont val="Arial"/>
        <family val="2"/>
      </rPr>
      <t>(coeficiente de Gini, número índice)</t>
    </r>
  </si>
  <si>
    <t>COEFICIENTE DE GINI</t>
  </si>
  <si>
    <t>2000</t>
  </si>
  <si>
    <t>2002</t>
  </si>
  <si>
    <t>2004</t>
  </si>
  <si>
    <t>2005</t>
  </si>
  <si>
    <t>2006</t>
  </si>
  <si>
    <t>2008</t>
  </si>
  <si>
    <t>2010</t>
  </si>
  <si>
    <r>
      <rPr>
        <b/>
        <sz val="8"/>
        <rFont val="Arial"/>
        <family val="2"/>
      </rPr>
      <t xml:space="preserve">Nota: </t>
    </r>
    <r>
      <rPr>
        <sz val="8"/>
        <rFont val="Arial"/>
        <family val="2"/>
      </rPr>
      <t xml:space="preserve">
1) La inequidad en el ingreso se mide a través del coeficiente de Gini, que toma valores entre cero y uno: entre mayor sea su valor indica una mayor concentración de los ingresos, es decir, una mayor desigualdad entre los habitantes. </t>
    </r>
  </si>
  <si>
    <r>
      <rPr>
        <b/>
        <sz val="8"/>
        <rFont val="Arial"/>
        <family val="2"/>
      </rPr>
      <t xml:space="preserve">Fuente: </t>
    </r>
    <r>
      <rPr>
        <sz val="8"/>
        <rFont val="Arial"/>
        <family val="2"/>
      </rPr>
      <t xml:space="preserve">
Elaboración propia con datos de: 
INEGI.</t>
    </r>
    <r>
      <rPr>
        <i/>
        <sz val="8"/>
        <rFont val="Arial"/>
        <family val="2"/>
      </rPr>
      <t xml:space="preserve"> Encuesta Nacional de Ingresos y Gastos de los Hogares</t>
    </r>
    <r>
      <rPr>
        <sz val="8"/>
        <rFont val="Arial"/>
        <family val="2"/>
      </rPr>
      <t>. Disponible en: http://www.inegi.org.mx/est/contenidos/proyectos/encuestas/hogares/regulares/enigh/default.aspx. Fecha de consulta: julio de 2015.</t>
    </r>
  </si>
  <si>
    <r>
      <t xml:space="preserve">POBLACIÓN EN CONDICIÓN DE POBREZA
</t>
    </r>
    <r>
      <rPr>
        <sz val="10"/>
        <color theme="1"/>
        <rFont val="Arial"/>
        <family val="2"/>
      </rPr>
      <t>(población en millones de personas y contribución a la población nacional en porcentaje)</t>
    </r>
  </si>
  <si>
    <t>SITUACIÓN DE LA POBLACIÓN</t>
  </si>
  <si>
    <t>CONTRIBUCIÓN A LA POBLACIÓN NACIONAL</t>
  </si>
  <si>
    <t>Pobreza moderada</t>
  </si>
  <si>
    <t>Pobreza extrema</t>
  </si>
  <si>
    <t>Vulnerable por carencias sociales</t>
  </si>
  <si>
    <t>Vulnerable por ingresos</t>
  </si>
  <si>
    <t>No pobre y no vulnerable</t>
  </si>
  <si>
    <r>
      <rPr>
        <b/>
        <sz val="8"/>
        <color theme="1"/>
        <rFont val="Arial"/>
        <family val="2"/>
      </rPr>
      <t>Nota:</t>
    </r>
    <r>
      <rPr>
        <sz val="8"/>
        <color theme="1"/>
        <rFont val="Arial"/>
        <family val="2"/>
      </rPr>
      <t xml:space="preserve">
1) Las cifras consideran el criterio de pobreza multidimensional.</t>
    </r>
  </si>
  <si>
    <r>
      <rPr>
        <b/>
        <sz val="8"/>
        <color theme="1"/>
        <rFont val="Arial"/>
        <family val="2"/>
      </rPr>
      <t>Fuente:</t>
    </r>
    <r>
      <rPr>
        <sz val="8"/>
        <color theme="1"/>
        <rFont val="Arial"/>
        <family val="2"/>
      </rPr>
      <t xml:space="preserve">
Coneval.</t>
    </r>
    <r>
      <rPr>
        <i/>
        <sz val="8"/>
        <color theme="1"/>
        <rFont val="Arial"/>
        <family val="2"/>
      </rPr>
      <t xml:space="preserve"> Anexo Estadístico de Pobreza en México</t>
    </r>
    <r>
      <rPr>
        <sz val="8"/>
        <color theme="1"/>
        <rFont val="Arial"/>
        <family val="2"/>
      </rPr>
      <t>. México. 2015. Disponible en: http://www.coneval.gob.mx/. Fecha de consulta: julio, 2015.</t>
    </r>
  </si>
  <si>
    <r>
      <rPr>
        <b/>
        <sz val="10"/>
        <rFont val="Arial"/>
        <family val="2"/>
      </rPr>
      <t xml:space="preserve">GRADO PROMEDIO DE ESCOLARIDAD </t>
    </r>
    <r>
      <rPr>
        <sz val="10"/>
        <rFont val="Arial"/>
        <family val="2"/>
      </rPr>
      <t xml:space="preserve">
(años)</t>
    </r>
  </si>
  <si>
    <t>GRADO PROMEDIO</t>
  </si>
  <si>
    <r>
      <rPr>
        <b/>
        <sz val="8"/>
        <color theme="1"/>
        <rFont val="Arial"/>
        <family val="2"/>
      </rPr>
      <t xml:space="preserve">Notas:
</t>
    </r>
    <r>
      <rPr>
        <sz val="8"/>
        <color theme="1"/>
        <rFont val="Arial"/>
        <family val="2"/>
      </rPr>
      <t>1) El indicador sólo considera a la población de 15 años o más. 
2) De 1 a 6 años de escolaridad promedio equivalen a primaria y de 7 a 9 equivalen a nivel secundaria.
3) La  cifra de 2013 es estimada.</t>
    </r>
  </si>
  <si>
    <r>
      <rPr>
        <b/>
        <sz val="8"/>
        <color theme="1"/>
        <rFont val="Arial"/>
        <family val="2"/>
      </rPr>
      <t xml:space="preserve">Fuente:  </t>
    </r>
    <r>
      <rPr>
        <sz val="8"/>
        <color theme="1"/>
        <rFont val="Arial"/>
        <family val="2"/>
      </rPr>
      <t xml:space="preserve">
SEP. </t>
    </r>
    <r>
      <rPr>
        <i/>
        <sz val="8"/>
        <color theme="1"/>
        <rFont val="Arial"/>
        <family val="2"/>
      </rPr>
      <t>Sistema de indicadores educativos (INDISEP).</t>
    </r>
    <r>
      <rPr>
        <sz val="8"/>
        <color theme="1"/>
        <rFont val="Arial"/>
        <family val="2"/>
      </rPr>
      <t xml:space="preserve"> Disponible en: http://planeacion.sep.gob.mx/estadistica/sistesepportal/sistesep.html Fecha de consulta: septiembre de 2015.</t>
    </r>
  </si>
  <si>
    <r>
      <t xml:space="preserve">TASA NETA DE MATRICULACIÓN
</t>
    </r>
    <r>
      <rPr>
        <sz val="10"/>
        <color theme="1"/>
        <rFont val="Arial"/>
        <family val="2"/>
      </rPr>
      <t>(porcentaje)</t>
    </r>
  </si>
  <si>
    <t>PREESCOLAR
 (3 A 5 AÑOS DE EDAD)</t>
  </si>
  <si>
    <t>PRIMARIA
 (6 A 11 AÑOS DE EDAD)</t>
  </si>
  <si>
    <t>EDUCACIÓN BÁSICA
 (3 A 14 AÑOS DE EDAD)</t>
  </si>
  <si>
    <t xml:space="preserve"> SECUNDARIA
 (12 A 14 AÑOS DE EDAD)</t>
  </si>
  <si>
    <t xml:space="preserve"> MEDIA SUPERIOR
 (15 A 17 AÑOS DE EDAD)</t>
  </si>
  <si>
    <t>BACHILLERATO
 (15 A 17 AÑOS DE EDAD)</t>
  </si>
  <si>
    <t>PROFESIONAL TÉCNICO
 (15 A 17 AÑOS DE EDAD)</t>
  </si>
  <si>
    <r>
      <rPr>
        <b/>
        <sz val="8"/>
        <color theme="1"/>
        <rFont val="Arial"/>
        <family val="2"/>
      </rPr>
      <t>Notas:</t>
    </r>
    <r>
      <rPr>
        <sz val="8"/>
        <color theme="1"/>
        <rFont val="Arial"/>
        <family val="2"/>
      </rPr>
      <t xml:space="preserve">
1) El indicador corresponde a  los alumnos en las edades normativas inscritos para cursar el nivel educativo del que se trate, respecto a cien personas de la misma edad, expresado en porcentaje. 
2) Los datos de 2013 son preliminares. 
3) Los valores en algunos años pueden exceder el 100% debido a que los datos de la matrícula escolar podrían estar sobreestimados al no descontar aquellos alumnos que se inscriben en más de una escuela; así mismo, porque las proyecciones de la población en edad escolar que elabora el Consejo Nacional de Población (Conapo) para años no censales podrían estar subestimadas.</t>
    </r>
  </si>
  <si>
    <r>
      <rPr>
        <b/>
        <sz val="8"/>
        <color theme="1"/>
        <rFont val="Arial"/>
        <family val="2"/>
      </rPr>
      <t>Fuente:</t>
    </r>
    <r>
      <rPr>
        <sz val="8"/>
        <color theme="1"/>
        <rFont val="Arial"/>
        <family val="2"/>
      </rPr>
      <t xml:space="preserve">
SEP.</t>
    </r>
    <r>
      <rPr>
        <i/>
        <sz val="8"/>
        <color theme="1"/>
        <rFont val="Arial"/>
        <family val="2"/>
      </rPr>
      <t xml:space="preserve"> Reporte de Indicadores Educativos.</t>
    </r>
    <r>
      <rPr>
        <sz val="8"/>
        <color theme="1"/>
        <rFont val="Arial"/>
        <family val="2"/>
      </rPr>
      <t xml:space="preserve"> Disponible en: http://www.snie.sep.gob.mx/indicadores_y_pronosticos.html. Fecha de consulta: octubre de 2015.</t>
    </r>
  </si>
  <si>
    <r>
      <t xml:space="preserve">EFICIENCIA TERMINAL DE LA EDUCACIÓN
</t>
    </r>
    <r>
      <rPr>
        <sz val="10"/>
        <color rgb="FF000000"/>
        <rFont val="Arial"/>
        <family val="2"/>
      </rPr>
      <t>(porcentaje)</t>
    </r>
  </si>
  <si>
    <t>NIVEL EDUCATIVO</t>
  </si>
  <si>
    <t>PRIMARIA</t>
  </si>
  <si>
    <t>SECUNDARIA</t>
  </si>
  <si>
    <t>BACHILLERATO</t>
  </si>
  <si>
    <t>MEDIA SUPERIOR</t>
  </si>
  <si>
    <t>PROFESIONAL TÉCNICO</t>
  </si>
  <si>
    <r>
      <rPr>
        <b/>
        <sz val="8"/>
        <color theme="1"/>
        <rFont val="Arial"/>
        <family val="2"/>
      </rPr>
      <t>Notas:</t>
    </r>
    <r>
      <rPr>
        <sz val="8"/>
        <color theme="1"/>
        <rFont val="Arial"/>
        <family val="2"/>
      </rPr>
      <t xml:space="preserve">
1) La eficiencia terminal se calcula relacionando los egresados de un nivel educativo determinado y el número de estudiantes de nuevo ingreso que se inscribieron al primer grado de ese nivel educativo </t>
    </r>
    <r>
      <rPr>
        <i/>
        <sz val="8"/>
        <color theme="1"/>
        <rFont val="Arial"/>
        <family val="2"/>
      </rPr>
      <t>n</t>
    </r>
    <r>
      <rPr>
        <sz val="8"/>
        <color theme="1"/>
        <rFont val="Arial"/>
        <family val="2"/>
      </rPr>
      <t xml:space="preserve"> años antes.
2) Los datos anteriores son ajustados para eliminar el efecto de la inscripción diferente del primer ingreso en cada uno de los niveles educativos.
3) El dato de cada año corresponde al ciclo escolar iniciado en dicho año, los datos de 2013 son preliminares.</t>
    </r>
  </si>
  <si>
    <r>
      <rPr>
        <b/>
        <sz val="8"/>
        <color theme="1"/>
        <rFont val="Arial"/>
        <family val="2"/>
      </rPr>
      <t>Fuente:</t>
    </r>
    <r>
      <rPr>
        <sz val="8"/>
        <color theme="1"/>
        <rFont val="Arial"/>
        <family val="2"/>
      </rPr>
      <t xml:space="preserve">
SEP. </t>
    </r>
    <r>
      <rPr>
        <i/>
        <sz val="8"/>
        <color theme="1"/>
        <rFont val="Arial"/>
        <family val="2"/>
      </rPr>
      <t>Sistema de indicadores educativos (INDISEP).</t>
    </r>
    <r>
      <rPr>
        <sz val="8"/>
        <color theme="1"/>
        <rFont val="Arial"/>
        <family val="2"/>
      </rPr>
      <t xml:space="preserve"> Disponible en: http://planeacion.sep.gob.mx/estadistica/sistesepportal/sistesep.html Fecha de consulta: septiembre de 2015.</t>
    </r>
  </si>
  <si>
    <r>
      <t xml:space="preserve">TASA DE MORBILIDAD ATRIBUIBLE A ENFERMEDADES RESPIRATORIAS AGUDAS
</t>
    </r>
    <r>
      <rPr>
        <sz val="10"/>
        <rFont val="Arial"/>
        <family val="2"/>
      </rPr>
      <t>(miles de casos por 100 mil habitantes)</t>
    </r>
  </si>
  <si>
    <t>MORBILIDAD</t>
  </si>
  <si>
    <r>
      <rPr>
        <b/>
        <sz val="8"/>
        <color theme="1"/>
        <rFont val="Arial"/>
        <family val="2"/>
      </rPr>
      <t>Nota:</t>
    </r>
    <r>
      <rPr>
        <sz val="8"/>
        <color theme="1"/>
        <rFont val="Arial"/>
        <family val="2"/>
      </rPr>
      <t xml:space="preserve">
1) Morbilidad: presencia de enfermedades o discapacidades en un individuo o población. La morbilidad se puede medir por incidencia o prevalencia. La incidencia se refiere a la aparición de una enfermedad (casos nuevos) y la prevalencia a la presencia de la enfermedad (todos los casos).</t>
    </r>
  </si>
  <si>
    <r>
      <t xml:space="preserve">TASA DE MORBILIDAD ATRIBUIBLE A ENFERMEDADES DE ORIGEN HÍDRICO
</t>
    </r>
    <r>
      <rPr>
        <sz val="10"/>
        <rFont val="Arial"/>
        <family val="2"/>
      </rPr>
      <t>(miles de casos por 100 000 habitantes)</t>
    </r>
  </si>
  <si>
    <t>TASA ANUAL</t>
  </si>
  <si>
    <r>
      <rPr>
        <b/>
        <sz val="10"/>
        <color theme="1"/>
        <rFont val="Arial"/>
        <family val="2"/>
      </rPr>
      <t xml:space="preserve">POBLACIÓN CON ACCESO A AGUA POTABLE </t>
    </r>
    <r>
      <rPr>
        <b/>
        <sz val="11"/>
        <color theme="1"/>
        <rFont val="Arial"/>
        <family val="2"/>
      </rPr>
      <t xml:space="preserve">
</t>
    </r>
    <r>
      <rPr>
        <sz val="10"/>
        <color theme="1"/>
        <rFont val="Arial"/>
        <family val="2"/>
      </rPr>
      <t>(porcentaje)</t>
    </r>
  </si>
  <si>
    <r>
      <rPr>
        <b/>
        <sz val="8"/>
        <rFont val="Arial"/>
        <family val="2"/>
      </rPr>
      <t>Fuentes</t>
    </r>
    <r>
      <rPr>
        <sz val="8"/>
        <rFont val="Arial"/>
        <family val="2"/>
      </rPr>
      <t xml:space="preserve">: 
Elaboración propia con datos de:
INEGI. </t>
    </r>
    <r>
      <rPr>
        <i/>
        <sz val="8"/>
        <rFont val="Arial"/>
        <family val="2"/>
      </rPr>
      <t>XI Censo General de Población y Vivienda 1990.</t>
    </r>
    <r>
      <rPr>
        <sz val="8"/>
        <rFont val="Arial"/>
        <family val="2"/>
      </rPr>
      <t xml:space="preserve"> INEGI. México. 1993.
INEGI. </t>
    </r>
    <r>
      <rPr>
        <i/>
        <sz val="8"/>
        <rFont val="Arial"/>
        <family val="2"/>
      </rPr>
      <t>Conteo de Población y Vivienda 1995</t>
    </r>
    <r>
      <rPr>
        <sz val="8"/>
        <rFont val="Arial"/>
        <family val="2"/>
      </rPr>
      <t xml:space="preserve">. INEGI. México. 1997. 
INEGI. </t>
    </r>
    <r>
      <rPr>
        <i/>
        <sz val="8"/>
        <rFont val="Arial"/>
        <family val="2"/>
      </rPr>
      <t>XII Censo General de Población y Vivienda 2000</t>
    </r>
    <r>
      <rPr>
        <sz val="8"/>
        <rFont val="Arial"/>
        <family val="2"/>
      </rPr>
      <t xml:space="preserve">. INEGI. México. 2001.
INEGI. </t>
    </r>
    <r>
      <rPr>
        <i/>
        <sz val="8"/>
        <rFont val="Arial"/>
        <family val="2"/>
      </rPr>
      <t>II Conteo de Población y Vivienda 2005</t>
    </r>
    <r>
      <rPr>
        <sz val="8"/>
        <rFont val="Arial"/>
        <family val="2"/>
      </rPr>
      <t xml:space="preserve">. INEGI. México. 2006.
INEGI. </t>
    </r>
    <r>
      <rPr>
        <i/>
        <sz val="8"/>
        <rFont val="Arial"/>
        <family val="2"/>
      </rPr>
      <t>Censo de Población y Vivienda 2010</t>
    </r>
    <r>
      <rPr>
        <sz val="8"/>
        <rFont val="Arial"/>
        <family val="2"/>
      </rPr>
      <t xml:space="preserve">. INEGI. México. 2011. 
INEGI. </t>
    </r>
    <r>
      <rPr>
        <i/>
        <sz val="8"/>
        <rFont val="Arial"/>
        <family val="2"/>
      </rPr>
      <t>Encuesta intercensal 201</t>
    </r>
    <r>
      <rPr>
        <sz val="8"/>
        <rFont val="Arial"/>
        <family val="2"/>
      </rPr>
      <t xml:space="preserve">5. Tabulados. INEGI. México. 2015. </t>
    </r>
  </si>
  <si>
    <r>
      <t xml:space="preserve">POBLACIÓN CON ACCESO A ALCANTARILLADO
</t>
    </r>
    <r>
      <rPr>
        <sz val="10"/>
        <color theme="1"/>
        <rFont val="Arial"/>
        <family val="2"/>
      </rPr>
      <t>(porcentaje)</t>
    </r>
  </si>
  <si>
    <t>LOCALIDADES</t>
  </si>
  <si>
    <t>RURALES</t>
  </si>
  <si>
    <t>URBANAS</t>
  </si>
  <si>
    <r>
      <rPr>
        <b/>
        <sz val="8"/>
        <rFont val="Arial"/>
        <family val="2"/>
      </rPr>
      <t>Fuentes:</t>
    </r>
    <r>
      <rPr>
        <sz val="8"/>
        <rFont val="Arial"/>
        <family val="2"/>
      </rPr>
      <t xml:space="preserve">
INEGI. Censos Generales de Población y Vivienda. INEGI. México, varios años. 
INEGI. </t>
    </r>
    <r>
      <rPr>
        <i/>
        <sz val="8"/>
        <rFont val="Arial"/>
        <family val="2"/>
      </rPr>
      <t>XII Censo General de Población y Vivienda 2000.</t>
    </r>
    <r>
      <rPr>
        <sz val="8"/>
        <rFont val="Arial"/>
        <family val="2"/>
      </rPr>
      <t xml:space="preserve"> Tabulados básicos, Tomo I. INEGI. México. 2001. 
INEGI. </t>
    </r>
    <r>
      <rPr>
        <i/>
        <sz val="8"/>
        <rFont val="Arial"/>
        <family val="2"/>
      </rPr>
      <t>Conteo de Población y Vivienda 1995.</t>
    </r>
    <r>
      <rPr>
        <sz val="8"/>
        <rFont val="Arial"/>
        <family val="2"/>
      </rPr>
      <t xml:space="preserve"> INEGI. México. 1995. 
INEGI. </t>
    </r>
    <r>
      <rPr>
        <i/>
        <sz val="8"/>
        <rFont val="Arial"/>
        <family val="2"/>
      </rPr>
      <t>II Conteo de Población y Vivienda 2005.</t>
    </r>
    <r>
      <rPr>
        <sz val="8"/>
        <rFont val="Arial"/>
        <family val="2"/>
      </rPr>
      <t xml:space="preserve"> Tabulados básicos, Tomo I. INEGI. México. 2006.
INEGI. </t>
    </r>
    <r>
      <rPr>
        <i/>
        <sz val="8"/>
        <rFont val="Arial"/>
        <family val="2"/>
      </rPr>
      <t>Encuesta Intercensal 2015</t>
    </r>
    <r>
      <rPr>
        <sz val="8"/>
        <rFont val="Arial"/>
        <family val="2"/>
      </rPr>
      <t xml:space="preserve">. Tabulados. INEGI. México. 2015.
SINA, Conagua, Semarnat. </t>
    </r>
    <r>
      <rPr>
        <i/>
        <sz val="8"/>
        <rFont val="Arial"/>
        <family val="2"/>
      </rPr>
      <t>Cobertura universal.</t>
    </r>
    <r>
      <rPr>
        <sz val="8"/>
        <rFont val="Arial"/>
        <family val="2"/>
      </rPr>
      <t xml:space="preserve"> Disponible en: 
http://201.116.60.25/sina/index_jquery-mobile2.html?tema=coberturaUniversal. Fecha de consulta: septiembre de 2016.
</t>
    </r>
  </si>
  <si>
    <r>
      <t xml:space="preserve">PROPORCIÓN DE LA POBLACIÓN CON ACCESO A LA RECOLECCIÓN DE RESIDUOS 
</t>
    </r>
    <r>
      <rPr>
        <sz val="10"/>
        <color theme="1"/>
        <rFont val="Arial"/>
        <family val="2"/>
      </rPr>
      <t>(población nacional beneficiada y población total en número de habitantes)</t>
    </r>
  </si>
  <si>
    <t>CONCEPTO</t>
  </si>
  <si>
    <t>Población nacional beneficiada</t>
  </si>
  <si>
    <t>Poblacion total</t>
  </si>
  <si>
    <t xml:space="preserve">Porcentaje </t>
  </si>
  <si>
    <r>
      <rPr>
        <b/>
        <sz val="8"/>
        <color rgb="FF000000"/>
        <rFont val="Arial"/>
        <family val="2"/>
      </rPr>
      <t>Nota:</t>
    </r>
    <r>
      <rPr>
        <sz val="8"/>
        <color rgb="FF000000"/>
        <rFont val="Arial"/>
        <family val="2"/>
      </rPr>
      <t xml:space="preserve">
Con la publicación de la Ley General para a Prevención y Gestión Integral de Residuos en mayo de 2003, lo que se conocía como residuos sólidos municipales, pasa a ser residuos sólidos urbanos.</t>
    </r>
    <r>
      <rPr>
        <b/>
        <sz val="8"/>
        <color rgb="FF000000"/>
        <rFont val="Arial"/>
        <family val="2"/>
      </rPr>
      <t/>
    </r>
  </si>
  <si>
    <r>
      <rPr>
        <b/>
        <sz val="8"/>
        <color rgb="FF000000"/>
        <rFont val="Arial"/>
        <family val="2"/>
      </rPr>
      <t>Fuentes:</t>
    </r>
    <r>
      <rPr>
        <sz val="8"/>
        <color rgb="FF000000"/>
        <rFont val="Arial"/>
        <family val="2"/>
      </rPr>
      <t xml:space="preserve">
Consejo Nacional de Población (Conapo). </t>
    </r>
    <r>
      <rPr>
        <i/>
        <sz val="8"/>
        <color rgb="FF000000"/>
        <rFont val="Arial"/>
        <family val="2"/>
      </rPr>
      <t xml:space="preserve">Proyecciones de la población de México 2010-2050 y estimaciones 1990-2009. </t>
    </r>
    <r>
      <rPr>
        <sz val="8"/>
        <color rgb="FF000000"/>
        <rFont val="Arial"/>
        <family val="2"/>
      </rPr>
      <t>México. Abril 2013.
Dirección General de Equipamiento e Infraestructura en Zonas Urbano-Marginadas, Sedesol. México. 2013.</t>
    </r>
  </si>
  <si>
    <r>
      <rPr>
        <b/>
        <sz val="8"/>
        <color theme="1"/>
        <rFont val="Arial"/>
        <family val="2"/>
      </rPr>
      <t>Nota:</t>
    </r>
    <r>
      <rPr>
        <sz val="8"/>
        <color theme="1"/>
        <rFont val="Arial"/>
        <family val="2"/>
      </rPr>
      <t xml:space="preserve">
1) Morbilidad: presencia de enfermedades o discapacidades en un individuo o población. La morbilidad se puede medir por incidencia o prevalencia. La incidencia se refiere a la aparición de una enfermedad (casos nuevos) y la prevalencia a la presencia de la enfermedad (todos los casos).
2) Para los años de 2000 a 2004 se incluyen las enfermedades: J00-J01, J02.8-J02.9, J03.8-J06, J20, J21; mientras que de 2005 a 2015 se incluyen las siguientes: J00-J06, J20, J21 excepto J02.0 y J03.0.</t>
    </r>
  </si>
  <si>
    <r>
      <rPr>
        <b/>
        <sz val="8"/>
        <color theme="1"/>
        <rFont val="Arial"/>
        <family val="2"/>
      </rPr>
      <t>Fuentes:</t>
    </r>
    <r>
      <rPr>
        <sz val="8"/>
        <color theme="1"/>
        <rFont val="Arial"/>
        <family val="2"/>
      </rPr>
      <t xml:space="preserve">
DGE, Salud. Anuarios de Morbilidad 1984-2015. Casos nuevos de Infecciones respiratorias agudas (J00-J06, J20, J21 excepto J02.0, J03.0) por fuente de notificación. Dirección General de Epidemiología, Salud. México. 2016. Disponible en: http://www.epidemiologia.salud.gob.mx/anuario/2015/casos/fuente/016.pdf. Fecha de consulta: diciembre de 2016.
DGE, Salud. Anuarios de Morbilidad 1984-2015. Incidencia de infecciones Infecciones respiratorias agudas (J00-J06, J20, J21 excepto J02.0, J03.0) por grupos de edad. Dirección General de Epidemiología, Salud. México. 2016. Disponible en: http://www.epidemiologia.salud.gob.mx/anuario/2015/incidencia/enfermedad_grupo_edad_entidad_federativa/016.pdf. Fecha de consulta: diciembre de 2016.</t>
    </r>
  </si>
  <si>
    <r>
      <rPr>
        <b/>
        <sz val="8"/>
        <rFont val="Arial"/>
        <family val="2"/>
      </rPr>
      <t>Fuentes:</t>
    </r>
    <r>
      <rPr>
        <sz val="8"/>
        <rFont val="Arial"/>
        <family val="2"/>
      </rPr>
      <t xml:space="preserve"> 
Conapo. </t>
    </r>
    <r>
      <rPr>
        <i/>
        <sz val="8"/>
        <rFont val="Arial"/>
        <family val="2"/>
      </rPr>
      <t>Datos de proyecciones. Estimaciones y proyecciones de la población por entidad federativa. 1990-2010 y 2010-2030</t>
    </r>
    <r>
      <rPr>
        <sz val="8"/>
        <rFont val="Arial"/>
        <family val="2"/>
      </rPr>
      <t xml:space="preserve">. Conapo. México. Disponible en: http://www.conapo.gob.mx/es/CONAPO/Proyecciones_Datos. Fecha de consulta: noviembre de 2016.
DGE, Salud. </t>
    </r>
    <r>
      <rPr>
        <i/>
        <sz val="8"/>
        <rFont val="Arial"/>
        <family val="2"/>
      </rPr>
      <t>Anuarios de Morbilidad. 1984-2015. Morbilidad por enfermedad</t>
    </r>
    <r>
      <rPr>
        <sz val="8"/>
        <rFont val="Arial"/>
        <family val="2"/>
      </rPr>
      <t>. Dirección General de Epidemiología, Salud. México. Disponible en: http://www.epidemiologia.salud.gob.mx/anuario/html/morbilidad_enfermedad.html. Fecha de consulta: diciembre de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</si>
</sst>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General_)"/>
    <numFmt numFmtId="166" formatCode="###\ ###\ ###\ ###"/>
    <numFmt numFmtId="167" formatCode="#\ ###\ ###\ ##0\ ;\ \-#\ ###\ ###\ ##0\ ;\ \-\-\ "/>
    <numFmt numFmtId="168" formatCode="###\ ###\ ###"/>
    <numFmt numFmtId="169" formatCode="#,##0.0"/>
    <numFmt numFmtId="170" formatCode="0.000"/>
    <numFmt numFmtId="171" formatCode="###.0"/>
    <numFmt numFmtId="172" formatCode="#,###,###,##0.0#"/>
    <numFmt numFmtId="173" formatCode="#,###,###,##0.0##"/>
    <numFmt numFmtId="174" formatCode="#,###,###,##0.0"/>
    <numFmt numFmtId="175" formatCode="#\ ###\ ##0"/>
  </numFmts>
  <fonts count="38" x14ac:knownFonts="1">
    <font>
      <sz val="11"/>
      <color theme="1"/>
      <name val="Calibri"/>
      <family val="2"/>
      <scheme val="minor"/>
    </font>
    <font>
      <b/>
      <sz val="10"/>
      <color theme="1"/>
      <name val="Arial"/>
      <family val="2"/>
    </font>
    <font>
      <sz val="10"/>
      <color theme="1"/>
      <name val="Arial"/>
      <family val="2"/>
    </font>
    <font>
      <sz val="9"/>
      <color theme="1"/>
      <name val="Arial"/>
      <family val="2"/>
    </font>
    <font>
      <sz val="9"/>
      <color rgb="FF000000"/>
      <name val="Arial"/>
      <family val="2"/>
    </font>
    <font>
      <sz val="9"/>
      <name val="Arial"/>
      <family val="2"/>
    </font>
    <font>
      <sz val="8"/>
      <color theme="1"/>
      <name val="Arial"/>
      <family val="2"/>
    </font>
    <font>
      <b/>
      <sz val="8"/>
      <color theme="1"/>
      <name val="Arial"/>
      <family val="2"/>
    </font>
    <font>
      <i/>
      <sz val="8"/>
      <color theme="1"/>
      <name val="Arial"/>
      <family val="2"/>
    </font>
    <font>
      <b/>
      <sz val="10"/>
      <color rgb="FF000000"/>
      <name val="Arial"/>
      <family val="2"/>
    </font>
    <font>
      <sz val="10"/>
      <color rgb="FF000000"/>
      <name val="Arial"/>
      <family val="2"/>
    </font>
    <font>
      <sz val="8"/>
      <color rgb="FF000000"/>
      <name val="Arial"/>
      <family val="2"/>
    </font>
    <font>
      <b/>
      <sz val="8"/>
      <color rgb="FF000000"/>
      <name val="Arial"/>
      <family val="2"/>
    </font>
    <font>
      <i/>
      <sz val="8"/>
      <color rgb="FF000000"/>
      <name val="Arial"/>
      <family val="2"/>
    </font>
    <font>
      <sz val="10"/>
      <name val="Courier"/>
      <family val="3"/>
    </font>
    <font>
      <b/>
      <sz val="10"/>
      <name val="Arial"/>
      <family val="2"/>
    </font>
    <font>
      <sz val="10"/>
      <name val="Arial"/>
      <family val="2"/>
    </font>
    <font>
      <sz val="8"/>
      <name val="Arial"/>
      <family val="2"/>
    </font>
    <font>
      <b/>
      <sz val="8"/>
      <name val="Arial"/>
      <family val="2"/>
    </font>
    <font>
      <b/>
      <vertAlign val="superscript"/>
      <sz val="8"/>
      <name val="Arial"/>
      <family val="2"/>
    </font>
    <font>
      <vertAlign val="superscript"/>
      <sz val="8"/>
      <name val="Arial"/>
      <family val="2"/>
    </font>
    <font>
      <vertAlign val="subscript"/>
      <sz val="8"/>
      <name val="Arial"/>
      <family val="2"/>
    </font>
    <font>
      <i/>
      <sz val="8"/>
      <name val="Arial"/>
      <family val="2"/>
    </font>
    <font>
      <sz val="9"/>
      <color theme="1"/>
      <name val="Calibri"/>
      <family val="2"/>
      <scheme val="minor"/>
    </font>
    <font>
      <u/>
      <sz val="11"/>
      <color theme="1"/>
      <name val="Calibri"/>
      <family val="2"/>
      <scheme val="minor"/>
    </font>
    <font>
      <b/>
      <sz val="9"/>
      <color indexed="8"/>
      <name val="Arial"/>
      <family val="2"/>
    </font>
    <font>
      <sz val="11"/>
      <color theme="1"/>
      <name val="Arial"/>
      <family val="2"/>
    </font>
    <font>
      <sz val="9"/>
      <color indexed="8"/>
      <name val="Arial"/>
      <family val="2"/>
    </font>
    <font>
      <sz val="12"/>
      <color theme="1"/>
      <name val="Times New Roman"/>
      <family val="2"/>
    </font>
    <font>
      <sz val="10"/>
      <color indexed="8"/>
      <name val="Arial"/>
      <family val="2"/>
    </font>
    <font>
      <b/>
      <sz val="8"/>
      <color indexed="8"/>
      <name val="Arial"/>
      <family val="2"/>
    </font>
    <font>
      <sz val="8"/>
      <color indexed="8"/>
      <name val="Arial"/>
      <family val="2"/>
    </font>
    <font>
      <b/>
      <i/>
      <sz val="11"/>
      <color rgb="FFFF0000"/>
      <name val="Arial"/>
      <family val="2"/>
    </font>
    <font>
      <b/>
      <sz val="11"/>
      <color theme="1"/>
      <name val="Arial"/>
      <family val="2"/>
    </font>
    <font>
      <sz val="8"/>
      <color rgb="FF000000"/>
      <name val="Verdana"/>
      <family val="2"/>
    </font>
    <font>
      <b/>
      <sz val="11"/>
      <color rgb="FFFF0000"/>
      <name val="Calibri"/>
      <family val="2"/>
      <scheme val="minor"/>
    </font>
    <font>
      <sz val="16"/>
      <color rgb="FFFF0000"/>
      <name val="Calibri"/>
      <family val="2"/>
      <scheme val="minor"/>
    </font>
    <font>
      <sz val="11"/>
      <name val="Arial"/>
      <family val="2"/>
    </font>
  </fonts>
  <fills count="2">
    <fill>
      <patternFill patternType="none"/>
    </fill>
    <fill>
      <patternFill patternType="gray125"/>
    </fill>
  </fills>
  <borders count="4">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s>
  <cellStyleXfs count="4">
    <xf numFmtId="0" fontId="0" fillId="0" borderId="0"/>
    <xf numFmtId="165" fontId="14" fillId="0" borderId="0"/>
    <xf numFmtId="0" fontId="16" fillId="0" borderId="0"/>
    <xf numFmtId="0" fontId="28" fillId="0" borderId="0"/>
  </cellStyleXfs>
  <cellXfs count="255">
    <xf numFmtId="0" fontId="0" fillId="0" borderId="0" xfId="0"/>
    <xf numFmtId="0" fontId="1" fillId="0" borderId="2" xfId="0" applyFont="1" applyBorder="1" applyAlignment="1">
      <alignment horizontal="center" vertical="center" wrapText="1"/>
    </xf>
    <xf numFmtId="0" fontId="3" fillId="0" borderId="0" xfId="0" applyFont="1" applyBorder="1" applyAlignment="1">
      <alignment horizontal="center" vertical="center" wrapText="1"/>
    </xf>
    <xf numFmtId="2" fontId="4" fillId="0" borderId="0" xfId="0" applyNumberFormat="1" applyFont="1" applyAlignment="1">
      <alignment horizontal="right" vertical="center" wrapText="1"/>
    </xf>
    <xf numFmtId="2" fontId="3" fillId="0" borderId="0" xfId="0" applyNumberFormat="1" applyFont="1" applyBorder="1" applyAlignment="1">
      <alignment horizontal="right" vertical="center" wrapText="1"/>
    </xf>
    <xf numFmtId="0" fontId="3"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2" fontId="4" fillId="0" borderId="0" xfId="0" applyNumberFormat="1" applyFont="1" applyBorder="1" applyAlignment="1">
      <alignment horizontal="right" vertical="center" wrapText="1"/>
    </xf>
    <xf numFmtId="0" fontId="5" fillId="0" borderId="1" xfId="0" applyFont="1" applyBorder="1" applyAlignment="1">
      <alignment horizontal="center" vertical="center" wrapText="1"/>
    </xf>
    <xf numFmtId="2" fontId="4" fillId="0" borderId="1" xfId="0" applyNumberFormat="1" applyFont="1" applyBorder="1" applyAlignment="1">
      <alignment horizontal="right" vertical="center" wrapText="1"/>
    </xf>
    <xf numFmtId="2" fontId="3" fillId="0" borderId="1" xfId="0" applyNumberFormat="1" applyFont="1" applyBorder="1" applyAlignment="1">
      <alignment horizontal="right" vertical="center" wrapText="1"/>
    </xf>
    <xf numFmtId="0" fontId="6" fillId="0" borderId="0" xfId="0" applyFont="1" applyBorder="1" applyAlignment="1">
      <alignment vertical="center" wrapText="1"/>
    </xf>
    <xf numFmtId="0" fontId="1" fillId="0" borderId="2" xfId="0" applyFont="1" applyBorder="1" applyAlignment="1">
      <alignment horizontal="center" vertical="center"/>
    </xf>
    <xf numFmtId="0" fontId="3" fillId="0" borderId="0" xfId="0" applyFont="1" applyBorder="1" applyAlignment="1">
      <alignment horizontal="center" vertical="center"/>
    </xf>
    <xf numFmtId="164" fontId="3" fillId="0" borderId="0" xfId="0" applyNumberFormat="1" applyFont="1" applyBorder="1" applyAlignment="1">
      <alignment horizontal="righ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164" fontId="3" fillId="0" borderId="1" xfId="0" applyNumberFormat="1" applyFont="1" applyBorder="1" applyAlignment="1">
      <alignment horizontal="right" vertical="center"/>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9" fillId="0" borderId="2" xfId="0" applyFont="1" applyFill="1" applyBorder="1" applyAlignment="1">
      <alignment horizontal="center" vertical="center"/>
    </xf>
    <xf numFmtId="0" fontId="4" fillId="0" borderId="0" xfId="0" applyFont="1" applyFill="1" applyBorder="1" applyAlignment="1">
      <alignment horizontal="center" vertical="center"/>
    </xf>
    <xf numFmtId="164" fontId="4" fillId="0" borderId="0"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164" fontId="4" fillId="0" borderId="1" xfId="0" applyNumberFormat="1" applyFont="1" applyFill="1" applyBorder="1" applyAlignment="1">
      <alignment horizontal="right" vertical="center"/>
    </xf>
    <xf numFmtId="0" fontId="9" fillId="0" borderId="1" xfId="0" applyFont="1" applyFill="1" applyBorder="1" applyAlignment="1">
      <alignment horizontal="center" vertical="center" wrapText="1"/>
    </xf>
    <xf numFmtId="165" fontId="15" fillId="0" borderId="1" xfId="1" applyFont="1" applyFill="1" applyBorder="1" applyAlignment="1">
      <alignment horizontal="center" vertical="center"/>
    </xf>
    <xf numFmtId="0" fontId="1" fillId="0" borderId="1" xfId="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66" fontId="3" fillId="0" borderId="0" xfId="0" applyNumberFormat="1" applyFont="1" applyAlignment="1">
      <alignment horizontal="right" vertical="center" wrapText="1"/>
    </xf>
    <xf numFmtId="164" fontId="3" fillId="0" borderId="0" xfId="0" applyNumberFormat="1" applyFont="1" applyFill="1" applyBorder="1" applyAlignment="1">
      <alignment horizontal="right" vertical="center" wrapText="1"/>
    </xf>
    <xf numFmtId="0" fontId="0" fillId="0" borderId="0" xfId="0" applyAlignment="1">
      <alignment vertical="center"/>
    </xf>
    <xf numFmtId="0" fontId="3" fillId="0" borderId="0" xfId="0" applyFont="1" applyAlignment="1">
      <alignment horizontal="center" vertical="center"/>
    </xf>
    <xf numFmtId="164" fontId="5" fillId="0" borderId="0" xfId="0" applyNumberFormat="1" applyFont="1" applyFill="1" applyBorder="1" applyAlignment="1">
      <alignment horizontal="right" vertical="center"/>
    </xf>
    <xf numFmtId="164" fontId="5" fillId="0" borderId="3" xfId="0" applyNumberFormat="1" applyFont="1" applyFill="1" applyBorder="1" applyAlignment="1">
      <alignment horizontal="right" vertical="center" wrapText="1"/>
    </xf>
    <xf numFmtId="164" fontId="5" fillId="0" borderId="0" xfId="0" applyNumberFormat="1" applyFont="1" applyFill="1" applyBorder="1" applyAlignment="1">
      <alignment horizontal="right" vertical="center" wrapText="1"/>
    </xf>
    <xf numFmtId="0" fontId="23" fillId="0" borderId="0" xfId="0" applyFont="1" applyAlignment="1">
      <alignment vertical="center"/>
    </xf>
    <xf numFmtId="164" fontId="5" fillId="0" borderId="0" xfId="0" applyNumberFormat="1" applyFont="1" applyFill="1" applyAlignment="1">
      <alignment horizontal="right" vertical="center"/>
    </xf>
    <xf numFmtId="164" fontId="5" fillId="0" borderId="1" xfId="0" applyNumberFormat="1" applyFont="1" applyFill="1" applyBorder="1" applyAlignment="1">
      <alignment horizontal="right" vertical="center" wrapText="1"/>
    </xf>
    <xf numFmtId="165" fontId="15" fillId="0" borderId="2" xfId="1" applyFont="1" applyBorder="1" applyAlignment="1">
      <alignment horizontal="center" vertical="center"/>
    </xf>
    <xf numFmtId="165" fontId="15" fillId="0" borderId="2" xfId="1" applyFont="1" applyBorder="1" applyAlignment="1">
      <alignment horizontal="center" vertical="center" wrapText="1"/>
    </xf>
    <xf numFmtId="165" fontId="5" fillId="0" borderId="0" xfId="1" applyFont="1" applyAlignment="1">
      <alignment horizontal="center" vertical="center"/>
    </xf>
    <xf numFmtId="164" fontId="5" fillId="0" borderId="0" xfId="1" applyNumberFormat="1" applyFont="1" applyAlignment="1">
      <alignment horizontal="right" vertical="center"/>
    </xf>
    <xf numFmtId="165" fontId="5" fillId="0" borderId="0" xfId="1" applyFont="1" applyBorder="1" applyAlignment="1">
      <alignment horizontal="center" vertical="center"/>
    </xf>
    <xf numFmtId="164" fontId="5" fillId="0" borderId="0" xfId="1" applyNumberFormat="1" applyFont="1" applyBorder="1" applyAlignment="1">
      <alignment horizontal="right" vertical="center"/>
    </xf>
    <xf numFmtId="4" fontId="5" fillId="0" borderId="0" xfId="0" applyNumberFormat="1" applyFont="1" applyBorder="1" applyAlignment="1">
      <alignment horizontal="right" vertical="center"/>
    </xf>
    <xf numFmtId="4" fontId="0" fillId="0" borderId="0" xfId="0" applyNumberFormat="1" applyAlignment="1">
      <alignment vertical="center"/>
    </xf>
    <xf numFmtId="165" fontId="5" fillId="0" borderId="1" xfId="1" applyFont="1" applyBorder="1" applyAlignment="1">
      <alignment horizontal="center" vertical="center"/>
    </xf>
    <xf numFmtId="4" fontId="5" fillId="0" borderId="1" xfId="0" applyNumberFormat="1" applyFont="1" applyBorder="1" applyAlignment="1">
      <alignment horizontal="right" vertical="center"/>
    </xf>
    <xf numFmtId="165" fontId="5" fillId="0" borderId="0" xfId="1" applyFont="1" applyAlignment="1">
      <alignment horizontal="center"/>
    </xf>
    <xf numFmtId="2" fontId="3" fillId="0" borderId="0" xfId="0" applyNumberFormat="1" applyFont="1" applyAlignment="1">
      <alignment horizontal="right"/>
    </xf>
    <xf numFmtId="165" fontId="5" fillId="0" borderId="0" xfId="1" applyFont="1" applyBorder="1" applyAlignment="1">
      <alignment horizontal="center"/>
    </xf>
    <xf numFmtId="165" fontId="5" fillId="0" borderId="1" xfId="1" applyFont="1" applyFill="1" applyBorder="1" applyAlignment="1">
      <alignment horizontal="center"/>
    </xf>
    <xf numFmtId="166" fontId="3" fillId="0" borderId="1" xfId="0" applyNumberFormat="1" applyFont="1" applyBorder="1" applyAlignment="1">
      <alignment horizontal="right" vertical="center" wrapText="1"/>
    </xf>
    <xf numFmtId="2" fontId="3" fillId="0" borderId="1" xfId="0" applyNumberFormat="1" applyFont="1" applyBorder="1" applyAlignment="1">
      <alignment horizontal="right"/>
    </xf>
    <xf numFmtId="0" fontId="24" fillId="0" borderId="0" xfId="0" applyFont="1"/>
    <xf numFmtId="166" fontId="3" fillId="0" borderId="0" xfId="0" applyNumberFormat="1" applyFont="1" applyAlignment="1">
      <alignment horizontal="right" vertical="center"/>
    </xf>
    <xf numFmtId="164" fontId="3" fillId="0" borderId="0" xfId="0" applyNumberFormat="1" applyFont="1" applyAlignment="1">
      <alignment horizontal="right"/>
    </xf>
    <xf numFmtId="0" fontId="3" fillId="0" borderId="0" xfId="0" applyFont="1"/>
    <xf numFmtId="166" fontId="5" fillId="0" borderId="0" xfId="0" applyNumberFormat="1" applyFont="1" applyAlignment="1">
      <alignment horizontal="right" vertical="center" wrapText="1"/>
    </xf>
    <xf numFmtId="2" fontId="5" fillId="0" borderId="0" xfId="0" applyNumberFormat="1" applyFont="1" applyAlignment="1">
      <alignment horizontal="right" vertical="center"/>
    </xf>
    <xf numFmtId="167" fontId="25" fillId="0" borderId="0" xfId="0" applyNumberFormat="1" applyFont="1" applyBorder="1" applyAlignment="1">
      <alignment horizontal="right" vertical="center"/>
    </xf>
    <xf numFmtId="165" fontId="14" fillId="0" borderId="0" xfId="1"/>
    <xf numFmtId="165" fontId="14" fillId="0" borderId="0" xfId="1" applyAlignment="1">
      <alignment wrapText="1"/>
    </xf>
    <xf numFmtId="166" fontId="5" fillId="0" borderId="0" xfId="1" applyNumberFormat="1" applyFont="1" applyAlignment="1">
      <alignment horizontal="right" vertical="center" wrapText="1"/>
    </xf>
    <xf numFmtId="164" fontId="5" fillId="0" borderId="0" xfId="1" applyNumberFormat="1" applyFont="1" applyAlignment="1">
      <alignment horizontal="right"/>
    </xf>
    <xf numFmtId="165" fontId="5" fillId="0" borderId="0" xfId="1" applyFont="1"/>
    <xf numFmtId="0" fontId="16" fillId="0" borderId="0" xfId="0" applyFont="1" applyBorder="1" applyAlignment="1">
      <alignment horizontal="left" vertical="center" wrapText="1"/>
    </xf>
    <xf numFmtId="0" fontId="0" fillId="0" borderId="0" xfId="0" applyAlignment="1">
      <alignment horizontal="left" vertical="center"/>
    </xf>
    <xf numFmtId="0" fontId="15" fillId="0" borderId="0" xfId="0" applyFont="1" applyBorder="1" applyAlignment="1">
      <alignment horizontal="center" vertical="center" wrapText="1"/>
    </xf>
    <xf numFmtId="0" fontId="0" fillId="0" borderId="0" xfId="0" applyAlignment="1">
      <alignment horizontal="center" vertical="center"/>
    </xf>
    <xf numFmtId="0" fontId="15" fillId="0" borderId="2" xfId="0" applyFont="1" applyBorder="1" applyAlignment="1">
      <alignment horizontal="center" vertical="center" wrapText="1"/>
    </xf>
    <xf numFmtId="0" fontId="5" fillId="0" borderId="0" xfId="0" applyFont="1" applyAlignment="1">
      <alignment horizontal="left" vertical="center"/>
    </xf>
    <xf numFmtId="168" fontId="5" fillId="0" borderId="0" xfId="0" applyNumberFormat="1" applyFont="1" applyBorder="1" applyAlignment="1">
      <alignment horizontal="right" vertical="center"/>
    </xf>
    <xf numFmtId="2" fontId="5" fillId="0" borderId="0" xfId="0" applyNumberFormat="1" applyFont="1" applyBorder="1" applyAlignment="1">
      <alignment horizontal="right" vertical="center"/>
    </xf>
    <xf numFmtId="169" fontId="5" fillId="0" borderId="0" xfId="0" applyNumberFormat="1" applyFont="1" applyBorder="1" applyAlignment="1">
      <alignment horizontal="right" vertical="center"/>
    </xf>
    <xf numFmtId="2" fontId="5" fillId="0" borderId="0" xfId="0" applyNumberFormat="1" applyFont="1" applyBorder="1" applyAlignment="1">
      <alignment horizontal="left" vertical="center"/>
    </xf>
    <xf numFmtId="168" fontId="5" fillId="0" borderId="1" xfId="0" applyNumberFormat="1" applyFont="1" applyBorder="1" applyAlignment="1">
      <alignment horizontal="right" vertical="center"/>
    </xf>
    <xf numFmtId="165" fontId="14" fillId="0" borderId="0" xfId="1" applyBorder="1" applyAlignment="1">
      <alignment vertical="center"/>
    </xf>
    <xf numFmtId="165" fontId="14" fillId="0" borderId="0" xfId="1" applyAlignment="1">
      <alignment vertical="center"/>
    </xf>
    <xf numFmtId="2" fontId="5" fillId="0" borderId="0" xfId="1" applyNumberFormat="1" applyFont="1" applyBorder="1" applyAlignment="1">
      <alignment horizontal="right" vertical="center"/>
    </xf>
    <xf numFmtId="164" fontId="5" fillId="0" borderId="1" xfId="1" applyNumberFormat="1" applyFont="1" applyBorder="1" applyAlignment="1">
      <alignment horizontal="right" vertical="center"/>
    </xf>
    <xf numFmtId="2" fontId="5" fillId="0" borderId="1" xfId="1" applyNumberFormat="1" applyFont="1" applyBorder="1" applyAlignment="1">
      <alignment horizontal="right" vertical="center"/>
    </xf>
    <xf numFmtId="165" fontId="17" fillId="0" borderId="0" xfId="1" applyFont="1" applyAlignment="1">
      <alignment vertical="center"/>
    </xf>
    <xf numFmtId="165" fontId="17" fillId="0" borderId="0" xfId="1" applyFont="1" applyBorder="1" applyAlignment="1">
      <alignment vertical="center"/>
    </xf>
    <xf numFmtId="0" fontId="15" fillId="0" borderId="2" xfId="2" applyFont="1" applyBorder="1" applyAlignment="1">
      <alignment horizontal="center" vertical="center"/>
    </xf>
    <xf numFmtId="0" fontId="15" fillId="0" borderId="2" xfId="2" applyFont="1" applyBorder="1" applyAlignment="1">
      <alignment horizontal="center" vertical="center" wrapText="1"/>
    </xf>
    <xf numFmtId="164" fontId="3" fillId="0" borderId="0" xfId="0" applyNumberFormat="1" applyFont="1" applyAlignment="1">
      <alignment horizontal="right" vertical="center"/>
    </xf>
    <xf numFmtId="0" fontId="5" fillId="0" borderId="0" xfId="2" applyFont="1" applyAlignment="1">
      <alignment horizontal="center"/>
    </xf>
    <xf numFmtId="0" fontId="23" fillId="0" borderId="0" xfId="0" applyFont="1"/>
    <xf numFmtId="0" fontId="5" fillId="0" borderId="0" xfId="2" applyNumberFormat="1" applyFont="1" applyFill="1" applyAlignment="1">
      <alignment horizontal="center"/>
    </xf>
    <xf numFmtId="164" fontId="3" fillId="0" borderId="0" xfId="0" applyNumberFormat="1" applyFont="1" applyFill="1" applyAlignment="1">
      <alignment horizontal="right"/>
    </xf>
    <xf numFmtId="0" fontId="2" fillId="0" borderId="0" xfId="0" applyFont="1" applyAlignment="1">
      <alignment vertical="center"/>
    </xf>
    <xf numFmtId="0" fontId="1" fillId="0" borderId="1" xfId="0" applyFont="1" applyFill="1" applyBorder="1" applyAlignment="1">
      <alignment horizontal="center" vertical="center"/>
    </xf>
    <xf numFmtId="0" fontId="27" fillId="0" borderId="0" xfId="2" applyFont="1" applyFill="1" applyBorder="1" applyAlignment="1">
      <alignment horizontal="center" vertical="center" wrapText="1"/>
    </xf>
    <xf numFmtId="164" fontId="27" fillId="0" borderId="0" xfId="2" applyNumberFormat="1" applyFont="1" applyFill="1" applyBorder="1" applyAlignment="1">
      <alignment horizontal="right" vertical="center" wrapText="1"/>
    </xf>
    <xf numFmtId="0" fontId="27" fillId="0" borderId="1" xfId="2" applyFont="1" applyFill="1" applyBorder="1" applyAlignment="1">
      <alignment horizontal="center" vertical="center" wrapText="1"/>
    </xf>
    <xf numFmtId="164" fontId="27" fillId="0" borderId="1" xfId="2" applyNumberFormat="1" applyFont="1" applyFill="1" applyBorder="1" applyAlignment="1">
      <alignment horizontal="right" vertical="center" wrapText="1"/>
    </xf>
    <xf numFmtId="0" fontId="0" fillId="0" borderId="0" xfId="0" applyBorder="1" applyAlignment="1">
      <alignment vertical="center" wrapText="1"/>
    </xf>
    <xf numFmtId="0" fontId="0" fillId="0" borderId="0" xfId="0" applyBorder="1" applyAlignment="1">
      <alignment vertical="center"/>
    </xf>
    <xf numFmtId="2" fontId="4" fillId="0" borderId="0" xfId="0" applyNumberFormat="1" applyFont="1" applyAlignment="1">
      <alignment horizontal="right" vertical="center"/>
    </xf>
    <xf numFmtId="0" fontId="1" fillId="0" borderId="0" xfId="0" applyFont="1" applyBorder="1" applyAlignment="1">
      <alignment horizontal="left" vertical="center" wrapText="1"/>
    </xf>
    <xf numFmtId="2" fontId="3" fillId="0" borderId="0" xfId="0" applyNumberFormat="1" applyFont="1" applyBorder="1" applyAlignment="1">
      <alignment vertical="center"/>
    </xf>
    <xf numFmtId="0" fontId="0" fillId="0" borderId="0" xfId="0" applyBorder="1" applyAlignment="1">
      <alignment horizontal="left" vertical="center"/>
    </xf>
    <xf numFmtId="1" fontId="16" fillId="0" borderId="0" xfId="3" applyNumberFormat="1" applyFont="1" applyBorder="1" applyAlignment="1">
      <alignment horizontal="right" vertical="center"/>
    </xf>
    <xf numFmtId="2" fontId="16" fillId="0" borderId="0" xfId="3" applyNumberFormat="1" applyFont="1" applyBorder="1" applyAlignment="1">
      <alignment horizontal="right" vertical="center"/>
    </xf>
    <xf numFmtId="0" fontId="17" fillId="0" borderId="0" xfId="0" applyFont="1" applyFill="1" applyBorder="1" applyAlignment="1">
      <alignment horizontal="left" vertical="center"/>
    </xf>
    <xf numFmtId="0" fontId="5" fillId="0" borderId="3" xfId="2" applyFont="1" applyBorder="1" applyAlignment="1">
      <alignment horizontal="center" vertical="center" wrapText="1"/>
    </xf>
    <xf numFmtId="2" fontId="5" fillId="0" borderId="3" xfId="2" applyNumberFormat="1" applyFont="1" applyBorder="1" applyAlignment="1">
      <alignment horizontal="right" vertical="center" wrapText="1"/>
    </xf>
    <xf numFmtId="164" fontId="5" fillId="0" borderId="0" xfId="0" applyNumberFormat="1" applyFont="1"/>
    <xf numFmtId="0" fontId="5" fillId="0" borderId="0" xfId="0" applyFont="1"/>
    <xf numFmtId="0" fontId="5" fillId="0" borderId="0" xfId="2" applyFont="1" applyBorder="1" applyAlignment="1">
      <alignment horizontal="center" vertical="center" wrapText="1"/>
    </xf>
    <xf numFmtId="2" fontId="5" fillId="0" borderId="0" xfId="2" applyNumberFormat="1" applyFont="1" applyBorder="1" applyAlignment="1">
      <alignment horizontal="right" vertical="center" wrapText="1"/>
    </xf>
    <xf numFmtId="0" fontId="27" fillId="0" borderId="3" xfId="0" applyFont="1" applyFill="1" applyBorder="1" applyAlignment="1">
      <alignment horizontal="center" vertical="center" wrapText="1"/>
    </xf>
    <xf numFmtId="2" fontId="5" fillId="0" borderId="3" xfId="0" applyNumberFormat="1" applyFont="1" applyFill="1" applyBorder="1" applyAlignment="1">
      <alignment horizontal="right"/>
    </xf>
    <xf numFmtId="0" fontId="27" fillId="0" borderId="0" xfId="0" applyFont="1" applyFill="1" applyBorder="1" applyAlignment="1">
      <alignment horizontal="center" vertical="center" wrapText="1"/>
    </xf>
    <xf numFmtId="2" fontId="5" fillId="0" borderId="0" xfId="0" applyNumberFormat="1" applyFont="1" applyFill="1" applyBorder="1" applyAlignment="1">
      <alignment horizontal="right"/>
    </xf>
    <xf numFmtId="0" fontId="17" fillId="0" borderId="0" xfId="0" applyFont="1" applyAlignment="1">
      <alignment vertical="center" wrapText="1"/>
    </xf>
    <xf numFmtId="0" fontId="0" fillId="0" borderId="0" xfId="0" applyFont="1" applyAlignment="1">
      <alignment vertical="center"/>
    </xf>
    <xf numFmtId="0" fontId="15" fillId="0" borderId="2" xfId="0" applyFont="1" applyBorder="1" applyAlignment="1">
      <alignment horizontal="center" vertical="center"/>
    </xf>
    <xf numFmtId="49" fontId="5" fillId="0" borderId="0" xfId="0" applyNumberFormat="1" applyFont="1" applyFill="1" applyBorder="1" applyAlignment="1" applyProtection="1">
      <alignment horizontal="center" vertical="center"/>
    </xf>
    <xf numFmtId="170" fontId="5" fillId="0" borderId="0" xfId="0" applyNumberFormat="1" applyFont="1" applyBorder="1" applyAlignment="1">
      <alignment horizontal="right" vertical="center"/>
    </xf>
    <xf numFmtId="0" fontId="5" fillId="0" borderId="0"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170" fontId="5" fillId="0" borderId="1" xfId="0" applyNumberFormat="1" applyFont="1" applyBorder="1" applyAlignment="1">
      <alignment horizontal="right" vertical="center"/>
    </xf>
    <xf numFmtId="0" fontId="3" fillId="0" borderId="0" xfId="0" applyFont="1" applyAlignment="1">
      <alignment vertical="center" wrapText="1"/>
    </xf>
    <xf numFmtId="0" fontId="3" fillId="0" borderId="0" xfId="0" applyFont="1" applyAlignment="1">
      <alignment horizontal="right" vertical="center"/>
    </xf>
    <xf numFmtId="2" fontId="3" fillId="0" borderId="0" xfId="0" applyNumberFormat="1" applyFont="1" applyAlignment="1">
      <alignment horizontal="right" vertical="center"/>
    </xf>
    <xf numFmtId="0" fontId="3" fillId="0" borderId="0" xfId="0" applyFont="1" applyBorder="1" applyAlignment="1">
      <alignment vertical="center" wrapText="1"/>
    </xf>
    <xf numFmtId="0" fontId="3" fillId="0" borderId="0" xfId="0" applyFont="1" applyBorder="1" applyAlignment="1">
      <alignment horizontal="right" vertical="center"/>
    </xf>
    <xf numFmtId="2" fontId="3" fillId="0" borderId="0" xfId="0" applyNumberFormat="1" applyFont="1" applyBorder="1" applyAlignment="1">
      <alignment horizontal="right" vertical="center"/>
    </xf>
    <xf numFmtId="0" fontId="26" fillId="0" borderId="0" xfId="0" applyFont="1" applyAlignment="1">
      <alignment horizontal="center" vertical="center"/>
    </xf>
    <xf numFmtId="0" fontId="9" fillId="0" borderId="2" xfId="0" applyFont="1" applyBorder="1" applyAlignment="1">
      <alignment horizontal="center" vertical="center" wrapText="1"/>
    </xf>
    <xf numFmtId="0" fontId="2" fillId="0" borderId="0" xfId="0" applyFont="1" applyAlignment="1">
      <alignment vertical="center" wrapText="1"/>
    </xf>
    <xf numFmtId="0" fontId="3" fillId="0" borderId="1" xfId="0" applyFont="1" applyBorder="1" applyAlignment="1">
      <alignment horizontal="center" vertical="center"/>
    </xf>
    <xf numFmtId="2" fontId="3" fillId="0" borderId="1" xfId="0" applyNumberFormat="1" applyFont="1" applyBorder="1" applyAlignment="1">
      <alignment horizontal="right" vertical="center"/>
    </xf>
    <xf numFmtId="0" fontId="3" fillId="0" borderId="0" xfId="0" applyFont="1" applyAlignment="1">
      <alignment vertical="center"/>
    </xf>
    <xf numFmtId="0" fontId="2" fillId="0" borderId="0" xfId="0" applyFont="1" applyAlignment="1">
      <alignment horizontal="left" vertical="center"/>
    </xf>
    <xf numFmtId="171" fontId="3" fillId="0" borderId="0" xfId="0" applyNumberFormat="1" applyFont="1" applyAlignment="1">
      <alignment horizontal="right" vertical="center"/>
    </xf>
    <xf numFmtId="171" fontId="3" fillId="0" borderId="1" xfId="0" applyNumberFormat="1" applyFont="1" applyBorder="1" applyAlignment="1">
      <alignment horizontal="right" vertical="center"/>
    </xf>
    <xf numFmtId="0" fontId="6" fillId="0" borderId="0" xfId="0" applyFont="1" applyAlignment="1">
      <alignment vertical="center"/>
    </xf>
    <xf numFmtId="0" fontId="15" fillId="0" borderId="0" xfId="0" applyFont="1" applyFill="1" applyBorder="1" applyAlignment="1">
      <alignment horizontal="left" vertical="center" wrapText="1"/>
    </xf>
    <xf numFmtId="0" fontId="26" fillId="0" borderId="0" xfId="0" applyFont="1" applyAlignment="1">
      <alignment vertical="center" wrapText="1"/>
    </xf>
    <xf numFmtId="0" fontId="32" fillId="0" borderId="0" xfId="0" applyFont="1" applyFill="1" applyAlignment="1">
      <alignment vertical="center" wrapText="1"/>
    </xf>
    <xf numFmtId="1" fontId="3" fillId="0" borderId="0" xfId="0" applyNumberFormat="1" applyFont="1" applyAlignment="1">
      <alignment horizontal="center" vertical="center"/>
    </xf>
    <xf numFmtId="2" fontId="3" fillId="0" borderId="0" xfId="0" applyNumberFormat="1" applyFont="1" applyAlignment="1">
      <alignment horizontal="center" vertical="center" wrapText="1"/>
    </xf>
    <xf numFmtId="1" fontId="3" fillId="0" borderId="0"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172" fontId="5" fillId="0" borderId="0" xfId="0" applyNumberFormat="1" applyFont="1" applyBorder="1" applyAlignment="1">
      <alignment horizontal="right" vertical="center" wrapText="1"/>
    </xf>
    <xf numFmtId="173" fontId="5" fillId="0" borderId="0" xfId="0" applyNumberFormat="1" applyFont="1" applyBorder="1" applyAlignment="1">
      <alignment horizontal="right" vertical="center" wrapText="1"/>
    </xf>
    <xf numFmtId="2" fontId="0" fillId="0" borderId="0" xfId="0" applyNumberFormat="1"/>
    <xf numFmtId="0" fontId="3" fillId="0" borderId="1" xfId="0" applyFont="1" applyFill="1" applyBorder="1" applyAlignment="1">
      <alignment horizontal="center" vertical="center" wrapText="1"/>
    </xf>
    <xf numFmtId="172" fontId="5" fillId="0" borderId="1" xfId="0" applyNumberFormat="1" applyFont="1" applyBorder="1" applyAlignment="1">
      <alignment horizontal="right" vertical="center" wrapText="1"/>
    </xf>
    <xf numFmtId="0" fontId="26" fillId="0" borderId="0" xfId="0" applyFont="1"/>
    <xf numFmtId="174" fontId="5" fillId="0" borderId="0" xfId="0" applyNumberFormat="1" applyFont="1" applyBorder="1" applyAlignment="1">
      <alignment horizontal="right" vertical="center" wrapText="1"/>
    </xf>
    <xf numFmtId="174" fontId="5" fillId="0" borderId="1" xfId="0" applyNumberFormat="1" applyFont="1" applyBorder="1" applyAlignment="1">
      <alignment horizontal="right" vertical="center" wrapText="1"/>
    </xf>
    <xf numFmtId="164" fontId="3" fillId="0" borderId="0" xfId="0" applyNumberFormat="1" applyFont="1" applyAlignment="1">
      <alignment horizontal="right" vertical="center" wrapText="1"/>
    </xf>
    <xf numFmtId="0" fontId="3" fillId="0" borderId="0" xfId="0" applyFont="1" applyAlignment="1">
      <alignment horizontal="right" vertical="center" wrapText="1"/>
    </xf>
    <xf numFmtId="0" fontId="15"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168" fontId="4" fillId="0" borderId="0" xfId="0" applyNumberFormat="1" applyFont="1" applyFill="1" applyBorder="1" applyAlignment="1">
      <alignment vertical="center" wrapText="1"/>
    </xf>
    <xf numFmtId="168" fontId="5" fillId="0" borderId="0" xfId="0" applyNumberFormat="1" applyFont="1" applyFill="1" applyBorder="1" applyAlignment="1">
      <alignment vertical="center" wrapText="1"/>
    </xf>
    <xf numFmtId="0" fontId="4" fillId="0" borderId="0" xfId="0" applyFont="1" applyFill="1" applyBorder="1" applyAlignment="1">
      <alignment vertical="center" wrapText="1"/>
    </xf>
    <xf numFmtId="168" fontId="5" fillId="0" borderId="0" xfId="0" applyNumberFormat="1" applyFont="1" applyAlignment="1">
      <alignment vertical="center"/>
    </xf>
    <xf numFmtId="175" fontId="5" fillId="0" borderId="0" xfId="0" applyNumberFormat="1" applyFont="1" applyAlignment="1">
      <alignment vertical="center"/>
    </xf>
    <xf numFmtId="0" fontId="4" fillId="0" borderId="1" xfId="0" applyFont="1" applyFill="1" applyBorder="1" applyAlignment="1">
      <alignment vertical="center" wrapText="1"/>
    </xf>
    <xf numFmtId="2" fontId="5" fillId="0" borderId="1" xfId="0" applyNumberFormat="1" applyFont="1" applyBorder="1" applyAlignment="1">
      <alignment vertical="center"/>
    </xf>
    <xf numFmtId="2" fontId="5" fillId="0" borderId="1" xfId="0" applyNumberFormat="1" applyFont="1" applyFill="1" applyBorder="1" applyAlignment="1">
      <alignment horizontal="right" vertical="center" wrapText="1"/>
    </xf>
    <xf numFmtId="0" fontId="34" fillId="0" borderId="0" xfId="0" applyFont="1" applyFill="1" applyBorder="1" applyAlignment="1">
      <alignment vertical="center" wrapText="1"/>
    </xf>
    <xf numFmtId="0" fontId="0" fillId="0" borderId="0" xfId="0" applyFill="1" applyBorder="1" applyAlignment="1">
      <alignment vertical="center"/>
    </xf>
    <xf numFmtId="3" fontId="34" fillId="0" borderId="0" xfId="0" applyNumberFormat="1" applyFont="1" applyFill="1" applyBorder="1" applyAlignment="1">
      <alignment vertical="center" wrapText="1"/>
    </xf>
    <xf numFmtId="0" fontId="35" fillId="0" borderId="0" xfId="0" applyFont="1" applyFill="1" applyBorder="1" applyAlignment="1">
      <alignment horizontal="center" vertical="center"/>
    </xf>
    <xf numFmtId="3" fontId="0" fillId="0" borderId="0" xfId="0" applyNumberFormat="1" applyFont="1" applyFill="1" applyAlignment="1">
      <alignment vertical="center"/>
    </xf>
    <xf numFmtId="0" fontId="36" fillId="0" borderId="0" xfId="0" applyFont="1" applyFill="1" applyBorder="1" applyAlignment="1">
      <alignment horizontal="center" vertical="center"/>
    </xf>
    <xf numFmtId="4" fontId="34" fillId="0" borderId="0" xfId="0" applyNumberFormat="1" applyFont="1" applyFill="1" applyBorder="1" applyAlignment="1">
      <alignment vertical="center" wrapText="1"/>
    </xf>
    <xf numFmtId="0" fontId="37" fillId="0" borderId="0" xfId="0" applyFont="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6" fillId="0" borderId="0" xfId="0" applyFont="1" applyBorder="1" applyAlignment="1">
      <alignment vertical="center" wrapText="1"/>
    </xf>
    <xf numFmtId="0" fontId="11" fillId="0" borderId="0"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3" xfId="0" applyFont="1" applyFill="1" applyBorder="1" applyAlignment="1">
      <alignment vertical="center" wrapText="1"/>
    </xf>
    <xf numFmtId="165" fontId="15" fillId="0" borderId="1" xfId="1" applyFont="1" applyBorder="1" applyAlignment="1">
      <alignment horizontal="left" vertical="center" wrapText="1"/>
    </xf>
    <xf numFmtId="165" fontId="17" fillId="0" borderId="3" xfId="1" applyFont="1" applyFill="1" applyBorder="1" applyAlignment="1">
      <alignment horizontal="left" vertical="center" wrapText="1"/>
    </xf>
    <xf numFmtId="165" fontId="17" fillId="0" borderId="0" xfId="1" applyFont="1" applyFill="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6" fillId="0" borderId="3" xfId="0" applyFont="1" applyBorder="1" applyAlignment="1">
      <alignment horizontal="left" vertical="center" wrapText="1"/>
    </xf>
    <xf numFmtId="0" fontId="15" fillId="0" borderId="2" xfId="0" applyFont="1" applyBorder="1" applyAlignment="1">
      <alignment horizontal="left" vertical="center" wrapText="1"/>
    </xf>
    <xf numFmtId="165" fontId="17" fillId="0" borderId="0" xfId="1" applyFont="1" applyBorder="1" applyAlignment="1">
      <alignment horizontal="left" vertical="center" wrapText="1"/>
    </xf>
    <xf numFmtId="164" fontId="17" fillId="0" borderId="0" xfId="0" applyNumberFormat="1" applyFont="1" applyFill="1" applyBorder="1" applyAlignment="1">
      <alignment horizontal="left" vertical="center" wrapText="1"/>
    </xf>
    <xf numFmtId="165" fontId="18" fillId="0" borderId="0" xfId="1" applyFont="1" applyBorder="1" applyAlignment="1">
      <alignment horizontal="left" vertical="center" wrapText="1"/>
    </xf>
    <xf numFmtId="165" fontId="18" fillId="0" borderId="3" xfId="1" applyFont="1" applyFill="1" applyBorder="1" applyAlignment="1">
      <alignment horizontal="left" vertical="center" wrapText="1"/>
    </xf>
    <xf numFmtId="165" fontId="18" fillId="0" borderId="0" xfId="1" applyFont="1" applyAlignment="1">
      <alignment horizontal="left" vertical="center" wrapText="1"/>
    </xf>
    <xf numFmtId="165" fontId="17" fillId="0" borderId="0" xfId="1" applyFont="1" applyAlignment="1">
      <alignment horizontal="left" vertical="center" wrapText="1"/>
    </xf>
    <xf numFmtId="165" fontId="18" fillId="0" borderId="3" xfId="1" applyFont="1" applyBorder="1" applyAlignment="1">
      <alignment horizontal="left" vertical="center" wrapText="1"/>
    </xf>
    <xf numFmtId="165" fontId="18" fillId="0" borderId="0" xfId="1" applyFont="1" applyAlignment="1">
      <alignment vertical="center" wrapText="1"/>
    </xf>
    <xf numFmtId="165" fontId="15" fillId="0" borderId="3" xfId="1" applyFont="1" applyBorder="1" applyAlignment="1">
      <alignment horizontal="center" vertical="center"/>
    </xf>
    <xf numFmtId="165" fontId="15" fillId="0" borderId="1" xfId="1" applyFont="1" applyBorder="1" applyAlignment="1">
      <alignment horizontal="center" vertical="center"/>
    </xf>
    <xf numFmtId="0" fontId="17" fillId="0" borderId="3" xfId="0" applyFont="1" applyBorder="1" applyAlignment="1">
      <alignment horizontal="left" vertical="center" wrapText="1"/>
    </xf>
    <xf numFmtId="0" fontId="17" fillId="0" borderId="0" xfId="0" applyFont="1" applyBorder="1" applyAlignment="1">
      <alignment horizontal="left" vertical="center" wrapText="1"/>
    </xf>
    <xf numFmtId="0" fontId="26" fillId="0" borderId="1" xfId="0" applyFont="1" applyBorder="1" applyAlignment="1">
      <alignment horizontal="left"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 xfId="2" applyFont="1" applyBorder="1" applyAlignment="1">
      <alignment horizontal="left" vertical="center" wrapText="1"/>
    </xf>
    <xf numFmtId="0" fontId="18" fillId="0" borderId="3" xfId="2" applyFont="1" applyFill="1" applyBorder="1" applyAlignment="1">
      <alignment horizontal="left" vertical="center" wrapText="1"/>
    </xf>
    <xf numFmtId="0" fontId="18" fillId="0" borderId="0" xfId="2" applyFont="1" applyAlignment="1">
      <alignment horizontal="left" vertical="center" wrapText="1"/>
    </xf>
    <xf numFmtId="0" fontId="17"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Border="1" applyAlignment="1">
      <alignment horizontal="left" vertical="center" wrapText="1"/>
    </xf>
    <xf numFmtId="0" fontId="1" fillId="0" borderId="0" xfId="0" applyFont="1" applyBorder="1" applyAlignment="1">
      <alignment horizontal="center" vertical="center" wrapText="1"/>
    </xf>
    <xf numFmtId="0" fontId="30" fillId="0" borderId="3" xfId="2" applyFont="1" applyBorder="1" applyAlignment="1">
      <alignment horizontal="left" vertical="center" wrapText="1"/>
    </xf>
    <xf numFmtId="0" fontId="6" fillId="0" borderId="3" xfId="2" applyFont="1" applyBorder="1" applyAlignment="1">
      <alignment horizontal="left" vertical="center" wrapText="1"/>
    </xf>
    <xf numFmtId="0" fontId="31" fillId="0" borderId="0" xfId="0" applyFont="1" applyAlignment="1">
      <alignment horizontal="left" vertical="center" wrapText="1"/>
    </xf>
    <xf numFmtId="0" fontId="6" fillId="0" borderId="0" xfId="0" applyFont="1" applyAlignment="1">
      <alignment horizontal="left" vertical="center" wrapText="1"/>
    </xf>
    <xf numFmtId="0" fontId="15" fillId="0" borderId="1" xfId="0" applyFont="1" applyBorder="1" applyAlignment="1">
      <alignment horizontal="left" vertical="center" wrapText="1"/>
    </xf>
    <xf numFmtId="0" fontId="0" fillId="0" borderId="1" xfId="0" applyBorder="1" applyAlignment="1">
      <alignment horizontal="left" vertical="center" wrapText="1"/>
    </xf>
    <xf numFmtId="0" fontId="17" fillId="0" borderId="3" xfId="0" applyFont="1" applyFill="1" applyBorder="1" applyAlignment="1">
      <alignment horizontal="left" vertical="center" wrapText="1"/>
    </xf>
    <xf numFmtId="0" fontId="17" fillId="0" borderId="0" xfId="0" applyFont="1" applyAlignment="1">
      <alignment horizontal="left" vertical="center" wrapText="1"/>
    </xf>
    <xf numFmtId="0" fontId="16" fillId="0" borderId="1" xfId="0" applyFont="1" applyBorder="1" applyAlignment="1">
      <alignment horizontal="left" vertical="center" wrapText="1"/>
    </xf>
    <xf numFmtId="0" fontId="0" fillId="0" borderId="1" xfId="0" applyFont="1" applyBorder="1" applyAlignment="1">
      <alignment horizontal="lef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center" vertical="center"/>
    </xf>
    <xf numFmtId="0" fontId="15"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33" fillId="0" borderId="1" xfId="0" applyFont="1" applyBorder="1" applyAlignment="1">
      <alignment horizontal="left" vertical="center" wrapText="1"/>
    </xf>
    <xf numFmtId="0" fontId="2" fillId="0" borderId="1" xfId="0" applyFont="1" applyBorder="1" applyAlignment="1">
      <alignment horizontal="center" vertical="center" wrapText="1"/>
    </xf>
    <xf numFmtId="0" fontId="17" fillId="0" borderId="0" xfId="0" applyFont="1" applyFill="1" applyBorder="1" applyAlignment="1">
      <alignment horizontal="left" vertical="center"/>
    </xf>
    <xf numFmtId="0" fontId="1" fillId="0" borderId="1" xfId="0" applyFont="1" applyBorder="1" applyAlignment="1">
      <alignment vertical="center" wrapText="1"/>
    </xf>
    <xf numFmtId="0" fontId="17" fillId="0" borderId="0" xfId="0" applyFont="1" applyFill="1" applyBorder="1" applyAlignment="1">
      <alignment horizontal="left" vertical="top" wrapText="1"/>
    </xf>
    <xf numFmtId="0" fontId="17" fillId="0" borderId="0" xfId="0" applyFont="1" applyBorder="1" applyAlignment="1">
      <alignment horizontal="left" vertical="top"/>
    </xf>
    <xf numFmtId="0" fontId="17" fillId="0" borderId="0" xfId="0" applyFont="1" applyFill="1" applyAlignment="1">
      <alignment vertical="center" wrapText="1"/>
    </xf>
    <xf numFmtId="0" fontId="0" fillId="0" borderId="0" xfId="0" applyAlignment="1">
      <alignment vertical="center" wrapText="1"/>
    </xf>
    <xf numFmtId="0" fontId="1" fillId="0" borderId="1" xfId="0" applyFont="1" applyFill="1" applyBorder="1" applyAlignment="1">
      <alignment vertical="center" wrapText="1"/>
    </xf>
    <xf numFmtId="0" fontId="0" fillId="0" borderId="1" xfId="0" applyBorder="1" applyAlignment="1">
      <alignment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0" borderId="2" xfId="0" applyBorder="1" applyAlignment="1">
      <alignment vertical="center" wrapText="1"/>
    </xf>
    <xf numFmtId="0" fontId="11" fillId="0" borderId="0" xfId="0" applyFont="1" applyFill="1" applyBorder="1" applyAlignment="1">
      <alignment horizontal="left" vertical="center" wrapText="1"/>
    </xf>
    <xf numFmtId="0" fontId="0" fillId="0" borderId="0" xfId="0" applyBorder="1" applyAlignment="1">
      <alignment vertical="center" wrapText="1"/>
    </xf>
  </cellXfs>
  <cellStyles count="4">
    <cellStyle name="Normal" xfId="0" builtinId="0"/>
    <cellStyle name="Normal 2" xfId="1"/>
    <cellStyle name="Normal 2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18"/>
  <sheetViews>
    <sheetView tabSelected="1" workbookViewId="0">
      <selection sqref="A1:C1"/>
    </sheetView>
  </sheetViews>
  <sheetFormatPr baseColWidth="10" defaultRowHeight="15" x14ac:dyDescent="0.25"/>
  <cols>
    <col min="1" max="3" width="15.85546875" customWidth="1"/>
  </cols>
  <sheetData>
    <row r="1" spans="1:3" ht="53.25" customHeight="1" x14ac:dyDescent="0.25">
      <c r="A1" s="181" t="s">
        <v>0</v>
      </c>
      <c r="B1" s="181"/>
      <c r="C1" s="181"/>
    </row>
    <row r="2" spans="1:3" ht="25.5" x14ac:dyDescent="0.25">
      <c r="A2" s="1" t="s">
        <v>1</v>
      </c>
      <c r="B2" s="1" t="s">
        <v>2</v>
      </c>
      <c r="C2" s="1" t="s">
        <v>3</v>
      </c>
    </row>
    <row r="3" spans="1:3" ht="15" customHeight="1" x14ac:dyDescent="0.25">
      <c r="A3" s="2">
        <v>1900</v>
      </c>
      <c r="B3" s="3">
        <v>13.607272</v>
      </c>
      <c r="C3" s="4">
        <v>0.69217667472887268</v>
      </c>
    </row>
    <row r="4" spans="1:3" ht="15" customHeight="1" x14ac:dyDescent="0.25">
      <c r="A4" s="2">
        <v>1910</v>
      </c>
      <c r="B4" s="3">
        <v>15.160368999999999</v>
      </c>
      <c r="C4" s="4">
        <v>1.0866654273579579</v>
      </c>
    </row>
    <row r="5" spans="1:3" ht="15" customHeight="1" x14ac:dyDescent="0.25">
      <c r="A5" s="2">
        <v>1921</v>
      </c>
      <c r="B5" s="3">
        <v>14.33478</v>
      </c>
      <c r="C5" s="4">
        <v>-0.50776077026131183</v>
      </c>
    </row>
    <row r="6" spans="1:3" ht="15" customHeight="1" x14ac:dyDescent="0.25">
      <c r="A6" s="2">
        <v>1930</v>
      </c>
      <c r="B6" s="3">
        <v>16.552721999999999</v>
      </c>
      <c r="C6" s="4">
        <v>1.6113083144647655</v>
      </c>
    </row>
    <row r="7" spans="1:3" ht="15" customHeight="1" x14ac:dyDescent="0.25">
      <c r="A7" s="2">
        <v>1940</v>
      </c>
      <c r="B7" s="3">
        <v>19.653552000000001</v>
      </c>
      <c r="C7" s="4">
        <v>1.7319017336180798</v>
      </c>
    </row>
    <row r="8" spans="1:3" ht="15" customHeight="1" x14ac:dyDescent="0.25">
      <c r="A8" s="2">
        <v>1950</v>
      </c>
      <c r="B8" s="3">
        <v>25.791017</v>
      </c>
      <c r="C8" s="4">
        <v>2.7549474677385444</v>
      </c>
    </row>
    <row r="9" spans="1:3" ht="15" customHeight="1" x14ac:dyDescent="0.25">
      <c r="A9" s="2">
        <v>1960</v>
      </c>
      <c r="B9" s="3">
        <v>34.923129000000003</v>
      </c>
      <c r="C9" s="4">
        <v>3.0776403279213493</v>
      </c>
    </row>
    <row r="10" spans="1:3" ht="15" customHeight="1" x14ac:dyDescent="0.25">
      <c r="A10" s="2">
        <v>1970</v>
      </c>
      <c r="B10" s="3">
        <v>48.225237999999997</v>
      </c>
      <c r="C10" s="4">
        <v>3.2799747656845124</v>
      </c>
    </row>
    <row r="11" spans="1:3" ht="15" customHeight="1" x14ac:dyDescent="0.25">
      <c r="A11" s="2">
        <v>1980</v>
      </c>
      <c r="B11" s="3">
        <v>66.846833000000004</v>
      </c>
      <c r="C11" s="4">
        <v>3.3191074361327511</v>
      </c>
    </row>
    <row r="12" spans="1:3" ht="15" customHeight="1" x14ac:dyDescent="0.25">
      <c r="A12" s="5">
        <v>1990</v>
      </c>
      <c r="B12" s="3">
        <v>87.064847</v>
      </c>
      <c r="C12" s="4">
        <v>2.6777162267705545</v>
      </c>
    </row>
    <row r="13" spans="1:3" ht="15" customHeight="1" x14ac:dyDescent="0.25">
      <c r="A13" s="6">
        <v>2000</v>
      </c>
      <c r="B13" s="3">
        <v>100.89581099999999</v>
      </c>
      <c r="C13" s="4">
        <v>1.4852741936382641</v>
      </c>
    </row>
    <row r="14" spans="1:3" ht="15" customHeight="1" x14ac:dyDescent="0.25">
      <c r="A14" s="6">
        <v>2010</v>
      </c>
      <c r="B14" s="7">
        <v>114.25555544903629</v>
      </c>
      <c r="C14" s="4">
        <v>1.251255951630692</v>
      </c>
    </row>
    <row r="15" spans="1:3" x14ac:dyDescent="0.25">
      <c r="A15" s="8">
        <v>2015</v>
      </c>
      <c r="B15" s="9">
        <v>121.00581541577512</v>
      </c>
      <c r="C15" s="10">
        <v>1.1546340634702279</v>
      </c>
    </row>
    <row r="16" spans="1:3" ht="23.25" customHeight="1" x14ac:dyDescent="0.25">
      <c r="A16" s="182" t="s">
        <v>4</v>
      </c>
      <c r="B16" s="182"/>
      <c r="C16" s="182"/>
    </row>
    <row r="17" spans="1:3" ht="108.75" customHeight="1" x14ac:dyDescent="0.25">
      <c r="A17" s="182" t="s">
        <v>5</v>
      </c>
      <c r="B17" s="182"/>
      <c r="C17" s="182"/>
    </row>
    <row r="18" spans="1:3" ht="15" customHeight="1" x14ac:dyDescent="0.25"/>
  </sheetData>
  <mergeCells count="3">
    <mergeCell ref="A1:C1"/>
    <mergeCell ref="A16:C16"/>
    <mergeCell ref="A17:C1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S20"/>
  <sheetViews>
    <sheetView workbookViewId="0">
      <selection sqref="A1:H1"/>
    </sheetView>
  </sheetViews>
  <sheetFormatPr baseColWidth="10" defaultColWidth="10.85546875" defaultRowHeight="15" x14ac:dyDescent="0.25"/>
  <cols>
    <col min="1" max="1" width="9.7109375" style="70" customWidth="1"/>
    <col min="2" max="2" width="11.85546875" style="70" customWidth="1"/>
    <col min="3" max="3" width="10.7109375" style="70" customWidth="1"/>
    <col min="4" max="4" width="16.28515625" style="70" customWidth="1"/>
    <col min="5" max="5" width="11.7109375" style="70" customWidth="1"/>
    <col min="6" max="6" width="16.140625" style="70" customWidth="1"/>
    <col min="7" max="7" width="10.7109375" style="70" customWidth="1"/>
    <col min="8" max="8" width="16.7109375" style="70" customWidth="1"/>
    <col min="9" max="9" width="15.7109375" style="70" customWidth="1"/>
    <col min="10" max="16384" width="10.85546875" style="70"/>
  </cols>
  <sheetData>
    <row r="1" spans="1:19" ht="37.5" customHeight="1" x14ac:dyDescent="0.25">
      <c r="A1" s="212" t="s">
        <v>57</v>
      </c>
      <c r="B1" s="212"/>
      <c r="C1" s="212"/>
      <c r="D1" s="212"/>
      <c r="E1" s="212"/>
      <c r="F1" s="212"/>
      <c r="G1" s="212"/>
      <c r="H1" s="212"/>
      <c r="I1" s="69"/>
    </row>
    <row r="2" spans="1:19" s="72" customFormat="1" ht="22.5" customHeight="1" x14ac:dyDescent="0.25">
      <c r="A2" s="213" t="s">
        <v>1</v>
      </c>
      <c r="B2" s="213" t="s">
        <v>51</v>
      </c>
      <c r="C2" s="213" t="s">
        <v>52</v>
      </c>
      <c r="D2" s="213"/>
      <c r="E2" s="213" t="s">
        <v>53</v>
      </c>
      <c r="F2" s="213"/>
      <c r="G2" s="215" t="s">
        <v>9</v>
      </c>
      <c r="H2" s="215"/>
      <c r="I2" s="71"/>
    </row>
    <row r="3" spans="1:19" s="72" customFormat="1" ht="25.5" x14ac:dyDescent="0.25">
      <c r="A3" s="214"/>
      <c r="B3" s="214"/>
      <c r="C3" s="73" t="s">
        <v>9</v>
      </c>
      <c r="D3" s="73" t="s">
        <v>54</v>
      </c>
      <c r="E3" s="73" t="s">
        <v>9</v>
      </c>
      <c r="F3" s="73" t="s">
        <v>54</v>
      </c>
      <c r="G3" s="73" t="s">
        <v>9</v>
      </c>
      <c r="H3" s="73" t="s">
        <v>54</v>
      </c>
      <c r="I3" s="71"/>
      <c r="P3" s="74"/>
      <c r="Q3" s="74"/>
      <c r="R3" s="74"/>
      <c r="S3" s="74"/>
    </row>
    <row r="4" spans="1:19" s="74" customFormat="1" ht="12" x14ac:dyDescent="0.25">
      <c r="A4" s="15">
        <v>2003</v>
      </c>
      <c r="B4" s="75">
        <v>7695623.5730000008</v>
      </c>
      <c r="C4" s="75">
        <v>372517.6</v>
      </c>
      <c r="D4" s="76">
        <v>4.8406421710512628</v>
      </c>
      <c r="E4" s="75">
        <v>70037.099999999991</v>
      </c>
      <c r="F4" s="47">
        <v>0.91008999299456228</v>
      </c>
      <c r="G4" s="75">
        <v>442554.69999999995</v>
      </c>
      <c r="H4" s="77">
        <v>5.7507321635727822</v>
      </c>
      <c r="I4" s="78"/>
    </row>
    <row r="5" spans="1:19" s="74" customFormat="1" ht="12" x14ac:dyDescent="0.25">
      <c r="A5" s="15">
        <v>2004</v>
      </c>
      <c r="B5" s="75">
        <v>8693240.0025000013</v>
      </c>
      <c r="C5" s="75">
        <v>411821</v>
      </c>
      <c r="D5" s="76">
        <v>4.7372556133451802</v>
      </c>
      <c r="E5" s="75">
        <v>37570.1</v>
      </c>
      <c r="F5" s="47">
        <v>0.43217603550799921</v>
      </c>
      <c r="G5" s="75">
        <v>449391.1</v>
      </c>
      <c r="H5" s="77">
        <v>5.1694316488531795</v>
      </c>
      <c r="I5" s="78"/>
    </row>
    <row r="6" spans="1:19" s="74" customFormat="1" ht="12" x14ac:dyDescent="0.25">
      <c r="A6" s="15">
        <v>2005</v>
      </c>
      <c r="B6" s="75">
        <v>9441350.1370000001</v>
      </c>
      <c r="C6" s="75">
        <v>413734</v>
      </c>
      <c r="D6" s="76">
        <v>4.3821486757344692</v>
      </c>
      <c r="E6" s="75">
        <v>37734.5</v>
      </c>
      <c r="F6" s="47">
        <v>0.39967271049636316</v>
      </c>
      <c r="G6" s="75">
        <v>451468.5</v>
      </c>
      <c r="H6" s="77">
        <v>4.781821386230833</v>
      </c>
      <c r="I6" s="78"/>
    </row>
    <row r="7" spans="1:19" s="74" customFormat="1" ht="12" x14ac:dyDescent="0.25">
      <c r="A7" s="15">
        <v>2006</v>
      </c>
      <c r="B7" s="75">
        <v>10538114.506750001</v>
      </c>
      <c r="C7" s="75">
        <v>505490.5</v>
      </c>
      <c r="D7" s="76">
        <v>4.7967831406293513</v>
      </c>
      <c r="E7" s="75">
        <v>40626.899999999994</v>
      </c>
      <c r="F7" s="47">
        <v>0.38552342521973126</v>
      </c>
      <c r="G7" s="75">
        <v>546117.4</v>
      </c>
      <c r="H7" s="77">
        <v>5.1823065658490837</v>
      </c>
      <c r="I7" s="78"/>
    </row>
    <row r="8" spans="1:19" s="74" customFormat="1" ht="12" x14ac:dyDescent="0.25">
      <c r="A8" s="15">
        <v>2007</v>
      </c>
      <c r="B8" s="75">
        <v>11403263.292250002</v>
      </c>
      <c r="C8" s="75">
        <v>690427.2</v>
      </c>
      <c r="D8" s="76">
        <v>6.0546457825737905</v>
      </c>
      <c r="E8" s="75">
        <v>37028.400000000001</v>
      </c>
      <c r="F8" s="47">
        <v>0.3247175747065808</v>
      </c>
      <c r="G8" s="75">
        <v>727455.6</v>
      </c>
      <c r="H8" s="77">
        <v>6.3793633572803721</v>
      </c>
      <c r="I8" s="78"/>
    </row>
    <row r="9" spans="1:19" s="74" customFormat="1" ht="12" x14ac:dyDescent="0.25">
      <c r="A9" s="15">
        <v>2008</v>
      </c>
      <c r="B9" s="75">
        <v>12256863.469250001</v>
      </c>
      <c r="C9" s="75">
        <v>852834.5</v>
      </c>
      <c r="D9" s="76">
        <v>6.9580158263130674</v>
      </c>
      <c r="E9" s="75">
        <v>54117.9</v>
      </c>
      <c r="F9" s="47">
        <v>0.44153139288669485</v>
      </c>
      <c r="G9" s="75">
        <v>906952.4</v>
      </c>
      <c r="H9" s="77">
        <v>7.3995472191997633</v>
      </c>
      <c r="I9" s="78"/>
    </row>
    <row r="10" spans="1:19" s="74" customFormat="1" ht="12" x14ac:dyDescent="0.25">
      <c r="A10" s="15">
        <v>2009</v>
      </c>
      <c r="B10" s="75">
        <v>12093889.912</v>
      </c>
      <c r="C10" s="75">
        <v>874932.7</v>
      </c>
      <c r="D10" s="76">
        <v>7.2345019374772033</v>
      </c>
      <c r="E10" s="75">
        <v>66398.100000000006</v>
      </c>
      <c r="F10" s="47">
        <v>0.54902186544725684</v>
      </c>
      <c r="G10" s="75">
        <v>941330.79999999993</v>
      </c>
      <c r="H10" s="77">
        <v>7.7835238029244591</v>
      </c>
      <c r="I10" s="78"/>
    </row>
    <row r="11" spans="1:19" s="74" customFormat="1" ht="12" x14ac:dyDescent="0.25">
      <c r="A11" s="15">
        <v>2010</v>
      </c>
      <c r="B11" s="75">
        <v>13282061.03425</v>
      </c>
      <c r="C11" s="75">
        <v>954651.8</v>
      </c>
      <c r="D11" s="76">
        <v>7.1875275797805154</v>
      </c>
      <c r="E11" s="75">
        <v>86017.600000000006</v>
      </c>
      <c r="F11" s="47">
        <v>0.64762238163331232</v>
      </c>
      <c r="G11" s="75">
        <v>1040669.4</v>
      </c>
      <c r="H11" s="77">
        <v>7.8351499614138289</v>
      </c>
      <c r="I11" s="78"/>
    </row>
    <row r="12" spans="1:19" s="74" customFormat="1" ht="12" x14ac:dyDescent="0.25">
      <c r="A12" s="15">
        <v>2011</v>
      </c>
      <c r="B12" s="75">
        <v>14550013.91275</v>
      </c>
      <c r="C12" s="75">
        <v>1111287</v>
      </c>
      <c r="D12" s="76">
        <v>7.6377040370125879</v>
      </c>
      <c r="E12" s="75">
        <v>115805.2</v>
      </c>
      <c r="F12" s="47">
        <v>0.79591126643886789</v>
      </c>
      <c r="G12" s="75">
        <v>1227092.2</v>
      </c>
      <c r="H12" s="77">
        <v>8.4336153034514556</v>
      </c>
      <c r="I12" s="78"/>
    </row>
    <row r="13" spans="1:19" s="74" customFormat="1" ht="12" x14ac:dyDescent="0.25">
      <c r="A13" s="15">
        <v>2012</v>
      </c>
      <c r="B13" s="75">
        <v>15626906.63425</v>
      </c>
      <c r="C13" s="75">
        <v>1196651.5</v>
      </c>
      <c r="D13" s="76">
        <v>7.657635180191452</v>
      </c>
      <c r="E13" s="75">
        <v>150176.5</v>
      </c>
      <c r="F13" s="47">
        <v>0.96101233286217547</v>
      </c>
      <c r="G13" s="75">
        <v>1346828</v>
      </c>
      <c r="H13" s="77">
        <v>8.6186475130536273</v>
      </c>
      <c r="I13" s="78"/>
    </row>
    <row r="14" spans="1:19" s="74" customFormat="1" ht="12" x14ac:dyDescent="0.25">
      <c r="A14" s="15">
        <v>2013</v>
      </c>
      <c r="B14" s="75">
        <v>16118030.63625</v>
      </c>
      <c r="C14" s="75">
        <v>1320439.5</v>
      </c>
      <c r="D14" s="76">
        <v>8.1923128811424792</v>
      </c>
      <c r="E14" s="75">
        <v>197177.9</v>
      </c>
      <c r="F14" s="47">
        <v>1.2233374191294821</v>
      </c>
      <c r="G14" s="75">
        <v>1517617.4</v>
      </c>
      <c r="H14" s="77">
        <v>9.4156503002719614</v>
      </c>
      <c r="I14" s="78"/>
    </row>
    <row r="15" spans="1:19" s="74" customFormat="1" ht="12" x14ac:dyDescent="0.25">
      <c r="A15" s="15">
        <v>2014</v>
      </c>
      <c r="B15" s="75">
        <v>17256000.489500001</v>
      </c>
      <c r="C15" s="75">
        <v>1426347.6</v>
      </c>
      <c r="D15" s="76">
        <v>8.2658064414631287</v>
      </c>
      <c r="E15" s="75">
        <v>246468.5</v>
      </c>
      <c r="F15" s="47">
        <v>1.4283060559135479</v>
      </c>
      <c r="G15" s="75">
        <v>1672816.1</v>
      </c>
      <c r="H15" s="77">
        <v>9.6941124973766772</v>
      </c>
      <c r="I15" s="78"/>
    </row>
    <row r="16" spans="1:19" s="74" customFormat="1" ht="12" x14ac:dyDescent="0.25">
      <c r="A16" s="15">
        <v>2015</v>
      </c>
      <c r="B16" s="75">
        <v>18127177.520750001</v>
      </c>
      <c r="C16" s="75">
        <v>1658210.7</v>
      </c>
      <c r="D16" s="76">
        <v>9.1476496994739662</v>
      </c>
      <c r="E16" s="75">
        <v>289957.09999999998</v>
      </c>
      <c r="F16" s="47">
        <v>1.5995711393463705</v>
      </c>
      <c r="G16" s="75">
        <v>1948167.7999999998</v>
      </c>
      <c r="H16" s="77">
        <v>10.747220838820336</v>
      </c>
      <c r="I16" s="78"/>
    </row>
    <row r="17" spans="1:19" s="74" customFormat="1" ht="12" x14ac:dyDescent="0.25">
      <c r="A17" s="16">
        <v>2016</v>
      </c>
      <c r="B17" s="79">
        <v>18482682.352000002</v>
      </c>
      <c r="C17" s="75">
        <v>1675740.9</v>
      </c>
      <c r="D17" s="76">
        <v>9.0665460136454108</v>
      </c>
      <c r="E17" s="79">
        <v>289156.7</v>
      </c>
      <c r="F17" s="47">
        <v>1.5644736759148519</v>
      </c>
      <c r="G17" s="75">
        <v>1964897.5999999999</v>
      </c>
      <c r="H17" s="77">
        <v>10.631019689560262</v>
      </c>
      <c r="I17" s="78"/>
    </row>
    <row r="18" spans="1:19" ht="50.25" customHeight="1" x14ac:dyDescent="0.25">
      <c r="A18" s="210" t="s">
        <v>55</v>
      </c>
      <c r="B18" s="210"/>
      <c r="C18" s="210"/>
      <c r="D18" s="210"/>
      <c r="E18" s="210"/>
      <c r="F18" s="210"/>
      <c r="G18" s="210"/>
      <c r="H18" s="210"/>
      <c r="P18" s="74"/>
      <c r="Q18" s="74"/>
      <c r="R18" s="74"/>
      <c r="S18" s="74"/>
    </row>
    <row r="19" spans="1:19" ht="99" customHeight="1" x14ac:dyDescent="0.25">
      <c r="A19" s="211" t="s">
        <v>56</v>
      </c>
      <c r="B19" s="211"/>
      <c r="C19" s="211"/>
      <c r="D19" s="211"/>
      <c r="E19" s="211"/>
      <c r="F19" s="211"/>
      <c r="G19" s="211"/>
      <c r="H19" s="211"/>
      <c r="P19" s="74"/>
      <c r="Q19" s="74"/>
      <c r="R19" s="74"/>
      <c r="S19" s="74"/>
    </row>
    <row r="20" spans="1:19" x14ac:dyDescent="0.25">
      <c r="P20" s="74"/>
      <c r="Q20" s="74"/>
      <c r="R20" s="74"/>
      <c r="S20" s="74"/>
    </row>
  </sheetData>
  <mergeCells count="8">
    <mergeCell ref="A18:H18"/>
    <mergeCell ref="A19:H19"/>
    <mergeCell ref="A1:H1"/>
    <mergeCell ref="A2:A3"/>
    <mergeCell ref="B2:B3"/>
    <mergeCell ref="C2:D2"/>
    <mergeCell ref="E2:F2"/>
    <mergeCell ref="G2:H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M16"/>
  <sheetViews>
    <sheetView workbookViewId="0">
      <selection sqref="A1:D1"/>
    </sheetView>
  </sheetViews>
  <sheetFormatPr baseColWidth="10" defaultColWidth="10.85546875" defaultRowHeight="13.5" x14ac:dyDescent="0.25"/>
  <cols>
    <col min="1" max="2" width="14.7109375" style="81" customWidth="1"/>
    <col min="3" max="3" width="11.85546875" style="81" customWidth="1"/>
    <col min="4" max="4" width="18.85546875" style="81" customWidth="1"/>
    <col min="5" max="16384" width="10.85546875" style="81"/>
  </cols>
  <sheetData>
    <row r="1" spans="1:13" ht="33.75" customHeight="1" x14ac:dyDescent="0.25">
      <c r="A1" s="191" t="s">
        <v>58</v>
      </c>
      <c r="B1" s="191"/>
      <c r="C1" s="191"/>
      <c r="D1" s="191"/>
      <c r="E1" s="80"/>
      <c r="F1" s="80"/>
      <c r="G1" s="80"/>
      <c r="H1" s="80"/>
      <c r="I1" s="80"/>
      <c r="J1" s="80"/>
      <c r="K1" s="80"/>
      <c r="L1" s="80"/>
      <c r="M1" s="80"/>
    </row>
    <row r="2" spans="1:13" ht="38.25" x14ac:dyDescent="0.25">
      <c r="A2" s="42" t="s">
        <v>1</v>
      </c>
      <c r="B2" s="42" t="s">
        <v>59</v>
      </c>
      <c r="C2" s="42" t="s">
        <v>60</v>
      </c>
      <c r="D2" s="42" t="s">
        <v>61</v>
      </c>
    </row>
    <row r="3" spans="1:13" x14ac:dyDescent="0.25">
      <c r="A3" s="45">
        <v>2005</v>
      </c>
      <c r="B3" s="46">
        <v>94.496301681516996</v>
      </c>
      <c r="C3" s="46">
        <v>91.055045478842999</v>
      </c>
      <c r="D3" s="82">
        <v>96.359366128327508</v>
      </c>
      <c r="E3" s="80"/>
    </row>
    <row r="4" spans="1:13" x14ac:dyDescent="0.25">
      <c r="A4" s="45">
        <v>2006</v>
      </c>
      <c r="B4" s="46">
        <v>96.992030489826504</v>
      </c>
      <c r="C4" s="46">
        <v>95.609058293158498</v>
      </c>
      <c r="D4" s="82">
        <v>98.579111624086011</v>
      </c>
      <c r="E4" s="80"/>
    </row>
    <row r="5" spans="1:13" x14ac:dyDescent="0.25">
      <c r="A5" s="45">
        <v>2007</v>
      </c>
      <c r="B5" s="46">
        <v>97.957103946447745</v>
      </c>
      <c r="C5" s="46">
        <v>98.619046981868252</v>
      </c>
      <c r="D5" s="82">
        <v>100.6759117570455</v>
      </c>
      <c r="E5" s="80"/>
    </row>
    <row r="6" spans="1:13" x14ac:dyDescent="0.25">
      <c r="A6" s="45">
        <v>2008</v>
      </c>
      <c r="B6" s="46">
        <v>100</v>
      </c>
      <c r="C6" s="46">
        <v>99.999999999999744</v>
      </c>
      <c r="D6" s="82">
        <v>100.0045023189785</v>
      </c>
      <c r="E6" s="80"/>
    </row>
    <row r="7" spans="1:13" x14ac:dyDescent="0.25">
      <c r="A7" s="45">
        <v>2009</v>
      </c>
      <c r="B7" s="46">
        <v>100.36720258994251</v>
      </c>
      <c r="C7" s="46">
        <v>95.299661137053249</v>
      </c>
      <c r="D7" s="82">
        <v>94.944390377606751</v>
      </c>
      <c r="E7" s="80"/>
    </row>
    <row r="8" spans="1:13" x14ac:dyDescent="0.25">
      <c r="A8" s="45">
        <v>2010</v>
      </c>
      <c r="B8" s="46">
        <v>101.92715910544825</v>
      </c>
      <c r="C8" s="46">
        <v>100.16966297946475</v>
      </c>
      <c r="D8" s="82">
        <v>98.265728886438993</v>
      </c>
      <c r="E8" s="80"/>
    </row>
    <row r="9" spans="1:13" x14ac:dyDescent="0.25">
      <c r="A9" s="45">
        <v>2011</v>
      </c>
      <c r="B9" s="46">
        <v>104.31167299152875</v>
      </c>
      <c r="C9" s="46">
        <v>104.22113907296999</v>
      </c>
      <c r="D9" s="82">
        <v>99.896508941917006</v>
      </c>
      <c r="E9" s="80"/>
    </row>
    <row r="10" spans="1:13" x14ac:dyDescent="0.25">
      <c r="A10" s="45">
        <v>2012</v>
      </c>
      <c r="B10" s="46">
        <v>107.57744527792275</v>
      </c>
      <c r="C10" s="46">
        <v>108.40892565522799</v>
      </c>
      <c r="D10" s="82">
        <v>100.77035953076275</v>
      </c>
      <c r="E10" s="80"/>
    </row>
    <row r="11" spans="1:13" x14ac:dyDescent="0.25">
      <c r="A11" s="45">
        <v>2013</v>
      </c>
      <c r="B11" s="46">
        <v>109.03872813115825</v>
      </c>
      <c r="C11" s="46">
        <v>109.88337067299926</v>
      </c>
      <c r="D11" s="82">
        <v>100.764353604826</v>
      </c>
      <c r="E11" s="80"/>
    </row>
    <row r="12" spans="1:13" x14ac:dyDescent="0.25">
      <c r="A12" s="45">
        <v>2014</v>
      </c>
      <c r="B12" s="46">
        <v>109.37325617632825</v>
      </c>
      <c r="C12" s="46">
        <v>112.35059140627274</v>
      </c>
      <c r="D12" s="82">
        <v>102.712202219229</v>
      </c>
      <c r="E12" s="80"/>
    </row>
    <row r="13" spans="1:13" x14ac:dyDescent="0.25">
      <c r="A13" s="45">
        <v>2015</v>
      </c>
      <c r="B13" s="46">
        <v>112.27794732530275</v>
      </c>
      <c r="C13" s="46">
        <v>115.11998396633049</v>
      </c>
      <c r="D13" s="82">
        <v>102.52055154763474</v>
      </c>
      <c r="E13" s="80"/>
    </row>
    <row r="14" spans="1:13" x14ac:dyDescent="0.25">
      <c r="A14" s="49">
        <v>2016</v>
      </c>
      <c r="B14" s="83">
        <v>111.91557437584299</v>
      </c>
      <c r="C14" s="83">
        <v>115.064942902871</v>
      </c>
      <c r="D14" s="84">
        <v>102.814057421938</v>
      </c>
      <c r="E14" s="80"/>
    </row>
    <row r="15" spans="1:13" s="85" customFormat="1" ht="71.25" customHeight="1" x14ac:dyDescent="0.25">
      <c r="A15" s="200" t="s">
        <v>62</v>
      </c>
      <c r="B15" s="200"/>
      <c r="C15" s="200"/>
      <c r="D15" s="200"/>
    </row>
    <row r="16" spans="1:13" s="85" customFormat="1" ht="54.75" customHeight="1" x14ac:dyDescent="0.25">
      <c r="A16" s="200" t="s">
        <v>63</v>
      </c>
      <c r="B16" s="200"/>
      <c r="C16" s="200"/>
      <c r="D16" s="200"/>
      <c r="E16" s="86"/>
    </row>
  </sheetData>
  <mergeCells count="3">
    <mergeCell ref="A1:D1"/>
    <mergeCell ref="A15:D15"/>
    <mergeCell ref="A16:D1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D27"/>
  <sheetViews>
    <sheetView workbookViewId="0">
      <selection sqref="A1:D1"/>
    </sheetView>
  </sheetViews>
  <sheetFormatPr baseColWidth="10" defaultColWidth="10.85546875" defaultRowHeight="15" x14ac:dyDescent="0.25"/>
  <cols>
    <col min="1" max="1" width="11.7109375" style="33" customWidth="1"/>
    <col min="2" max="2" width="14.28515625" style="33" customWidth="1"/>
    <col min="3" max="3" width="13.7109375" style="33" customWidth="1"/>
    <col min="4" max="4" width="19.28515625" style="33" customWidth="1"/>
    <col min="5" max="16384" width="10.85546875" style="33"/>
  </cols>
  <sheetData>
    <row r="1" spans="1:4" ht="49.5" customHeight="1" x14ac:dyDescent="0.25">
      <c r="A1" s="216" t="s">
        <v>64</v>
      </c>
      <c r="B1" s="216"/>
      <c r="C1" s="216"/>
      <c r="D1" s="216"/>
    </row>
    <row r="2" spans="1:4" ht="38.25" x14ac:dyDescent="0.25">
      <c r="A2" s="87" t="s">
        <v>1</v>
      </c>
      <c r="B2" s="88" t="s">
        <v>65</v>
      </c>
      <c r="C2" s="12" t="s">
        <v>29</v>
      </c>
      <c r="D2" s="1" t="s">
        <v>66</v>
      </c>
    </row>
    <row r="3" spans="1:4" x14ac:dyDescent="0.25">
      <c r="A3" s="34">
        <v>1993</v>
      </c>
      <c r="B3" s="31">
        <v>364729.71358664148</v>
      </c>
      <c r="C3" s="31">
        <v>1570146.585</v>
      </c>
      <c r="D3" s="89">
        <v>23.229023141596773</v>
      </c>
    </row>
    <row r="4" spans="1:4" x14ac:dyDescent="0.25">
      <c r="A4" s="34">
        <v>1994</v>
      </c>
      <c r="B4" s="31">
        <v>475226.61291950033</v>
      </c>
      <c r="C4" s="31">
        <v>1779753.5085</v>
      </c>
      <c r="D4" s="89">
        <v>26.701821946120376</v>
      </c>
    </row>
    <row r="5" spans="1:4" x14ac:dyDescent="0.25">
      <c r="A5" s="34">
        <v>1995</v>
      </c>
      <c r="B5" s="31">
        <v>977079.98410961893</v>
      </c>
      <c r="C5" s="31">
        <v>2206943.4555000002</v>
      </c>
      <c r="D5" s="89">
        <v>44.272995833880749</v>
      </c>
    </row>
    <row r="6" spans="1:4" x14ac:dyDescent="0.25">
      <c r="A6" s="34">
        <v>1996</v>
      </c>
      <c r="B6" s="31">
        <v>1400611.0158073024</v>
      </c>
      <c r="C6" s="31">
        <v>3020033.0265000002</v>
      </c>
      <c r="D6" s="89">
        <v>46.377341026316834</v>
      </c>
    </row>
    <row r="7" spans="1:4" x14ac:dyDescent="0.25">
      <c r="A7" s="34">
        <v>1997</v>
      </c>
      <c r="B7" s="31">
        <v>1739106.2835826722</v>
      </c>
      <c r="C7" s="31">
        <v>3805271.9582500001</v>
      </c>
      <c r="D7" s="89">
        <v>45.702549059922298</v>
      </c>
    </row>
    <row r="8" spans="1:4" x14ac:dyDescent="0.25">
      <c r="A8" s="34">
        <v>1998</v>
      </c>
      <c r="B8" s="31">
        <v>2222127.4671057425</v>
      </c>
      <c r="C8" s="31">
        <v>4586365.6522499993</v>
      </c>
      <c r="D8" s="89">
        <v>48.450726252399903</v>
      </c>
    </row>
    <row r="9" spans="1:4" x14ac:dyDescent="0.25">
      <c r="A9" s="34">
        <v>1999</v>
      </c>
      <c r="B9" s="31">
        <v>2650890.8334394326</v>
      </c>
      <c r="C9" s="31">
        <v>5539866.3337500002</v>
      </c>
      <c r="D9" s="89">
        <v>47.851169572263188</v>
      </c>
    </row>
    <row r="10" spans="1:4" ht="15" customHeight="1" x14ac:dyDescent="0.25">
      <c r="A10" s="34">
        <v>2000</v>
      </c>
      <c r="B10" s="31">
        <v>3217741.5599258705</v>
      </c>
      <c r="C10" s="31">
        <v>6464301.7189999996</v>
      </c>
      <c r="D10" s="89">
        <v>49.777094260130568</v>
      </c>
    </row>
    <row r="11" spans="1:4" x14ac:dyDescent="0.25">
      <c r="A11" s="34">
        <v>2001</v>
      </c>
      <c r="B11" s="31">
        <v>3055150.9449891304</v>
      </c>
      <c r="C11" s="31">
        <v>6770398.4795000004</v>
      </c>
      <c r="D11" s="89">
        <v>45.125127483113161</v>
      </c>
    </row>
    <row r="12" spans="1:4" x14ac:dyDescent="0.25">
      <c r="A12" s="34">
        <v>2002</v>
      </c>
      <c r="B12" s="31">
        <v>3180031.9518952253</v>
      </c>
      <c r="C12" s="31">
        <v>7160498.6555000003</v>
      </c>
      <c r="D12" s="89">
        <v>44.410761106038798</v>
      </c>
    </row>
    <row r="13" spans="1:4" x14ac:dyDescent="0.25">
      <c r="A13" s="34">
        <v>2003</v>
      </c>
      <c r="B13" s="31">
        <v>3617887.467863732</v>
      </c>
      <c r="C13" s="31">
        <v>7695623.5730000008</v>
      </c>
      <c r="D13" s="89">
        <v>47.012271761277994</v>
      </c>
    </row>
    <row r="14" spans="1:4" x14ac:dyDescent="0.25">
      <c r="A14" s="34">
        <v>2004</v>
      </c>
      <c r="B14" s="31">
        <v>4324294.696527468</v>
      </c>
      <c r="C14" s="31">
        <v>8693240.0025000013</v>
      </c>
      <c r="D14" s="89">
        <v>49.743187756048236</v>
      </c>
    </row>
    <row r="15" spans="1:4" x14ac:dyDescent="0.25">
      <c r="A15" s="34">
        <v>2005</v>
      </c>
      <c r="B15" s="31">
        <v>4749833.0353601007</v>
      </c>
      <c r="C15" s="31">
        <v>9441350.1370000001</v>
      </c>
      <c r="D15" s="89">
        <v>50.308832597425159</v>
      </c>
    </row>
    <row r="16" spans="1:4" x14ac:dyDescent="0.25">
      <c r="A16" s="34">
        <v>2006</v>
      </c>
      <c r="B16" s="31">
        <v>5519608.3726973524</v>
      </c>
      <c r="C16" s="31">
        <v>10538114.504999999</v>
      </c>
      <c r="D16" s="89">
        <v>52.377570675270931</v>
      </c>
    </row>
    <row r="17" spans="1:4" x14ac:dyDescent="0.25">
      <c r="A17" s="34">
        <v>2007</v>
      </c>
      <c r="B17" s="31">
        <v>6042059.4970132876</v>
      </c>
      <c r="C17" s="31">
        <v>11403263.2925</v>
      </c>
      <c r="D17" s="89">
        <v>52.985354648324126</v>
      </c>
    </row>
    <row r="18" spans="1:4" x14ac:dyDescent="0.25">
      <c r="A18" s="34">
        <v>2008</v>
      </c>
      <c r="B18" s="31">
        <v>6656674.5081073577</v>
      </c>
      <c r="C18" s="31">
        <v>12256863.469999999</v>
      </c>
      <c r="D18" s="89">
        <v>54.309771210230821</v>
      </c>
    </row>
    <row r="19" spans="1:4" x14ac:dyDescent="0.25">
      <c r="A19" s="34">
        <v>2009</v>
      </c>
      <c r="B19" s="31">
        <v>6260629.7333128871</v>
      </c>
      <c r="C19" s="31">
        <v>12093889.912500001</v>
      </c>
      <c r="D19" s="89">
        <v>51.766882108311783</v>
      </c>
    </row>
    <row r="20" spans="1:4" x14ac:dyDescent="0.25">
      <c r="A20" s="34">
        <v>2010</v>
      </c>
      <c r="B20" s="31">
        <v>7560935.0072688684</v>
      </c>
      <c r="C20" s="31">
        <v>13282061.035</v>
      </c>
      <c r="D20" s="89">
        <v>56.925916748498572</v>
      </c>
    </row>
    <row r="21" spans="1:4" x14ac:dyDescent="0.25">
      <c r="A21" s="34">
        <v>2011</v>
      </c>
      <c r="B21" s="31">
        <v>8714165.6462202594</v>
      </c>
      <c r="C21" s="31">
        <v>14550013.914999999</v>
      </c>
      <c r="D21" s="89">
        <v>59.89111554894523</v>
      </c>
    </row>
    <row r="22" spans="1:4" x14ac:dyDescent="0.25">
      <c r="A22" s="34">
        <v>2012</v>
      </c>
      <c r="B22" s="31">
        <v>9756190.5794279575</v>
      </c>
      <c r="C22" s="31">
        <v>15626906.635</v>
      </c>
      <c r="D22" s="89">
        <v>62.432001465835583</v>
      </c>
    </row>
    <row r="23" spans="1:4" x14ac:dyDescent="0.25">
      <c r="A23" s="34">
        <v>2013</v>
      </c>
      <c r="B23" s="31">
        <v>9698822.7916078251</v>
      </c>
      <c r="C23" s="31">
        <v>16118030.635</v>
      </c>
      <c r="D23" s="89">
        <v>60.17374585792767</v>
      </c>
    </row>
    <row r="24" spans="1:4" x14ac:dyDescent="0.25">
      <c r="A24" s="34">
        <v>2014</v>
      </c>
      <c r="B24" s="31">
        <v>10594038.711619932</v>
      </c>
      <c r="C24" s="31">
        <v>17256000.487500001</v>
      </c>
      <c r="D24" s="89">
        <v>61.393361221182751</v>
      </c>
    </row>
    <row r="25" spans="1:4" x14ac:dyDescent="0.25">
      <c r="A25" s="34">
        <v>2015</v>
      </c>
      <c r="B25" s="31">
        <v>12331700.625711134</v>
      </c>
      <c r="C25" s="31">
        <v>18127177.522500001</v>
      </c>
      <c r="D25" s="89">
        <v>68.02879604618343</v>
      </c>
    </row>
    <row r="26" spans="1:4" ht="83.25" customHeight="1" x14ac:dyDescent="0.25">
      <c r="A26" s="217" t="s">
        <v>67</v>
      </c>
      <c r="B26" s="217"/>
      <c r="C26" s="217"/>
      <c r="D26" s="217"/>
    </row>
    <row r="27" spans="1:4" ht="157.5" customHeight="1" x14ac:dyDescent="0.25">
      <c r="A27" s="218" t="s">
        <v>68</v>
      </c>
      <c r="B27" s="218"/>
      <c r="C27" s="218"/>
      <c r="D27" s="218"/>
    </row>
  </sheetData>
  <mergeCells count="3">
    <mergeCell ref="A1:D1"/>
    <mergeCell ref="A26:D26"/>
    <mergeCell ref="A27:D2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C31"/>
  <sheetViews>
    <sheetView workbookViewId="0">
      <selection sqref="A1:C1"/>
    </sheetView>
  </sheetViews>
  <sheetFormatPr baseColWidth="10" defaultRowHeight="15" x14ac:dyDescent="0.25"/>
  <cols>
    <col min="1" max="1" width="16.28515625" customWidth="1"/>
    <col min="2" max="2" width="12.7109375" customWidth="1"/>
    <col min="3" max="3" width="15.7109375" customWidth="1"/>
  </cols>
  <sheetData>
    <row r="1" spans="1:3" ht="58.5" customHeight="1" x14ac:dyDescent="0.25">
      <c r="A1" s="216" t="s">
        <v>69</v>
      </c>
      <c r="B1" s="216"/>
      <c r="C1" s="216"/>
    </row>
    <row r="2" spans="1:3" x14ac:dyDescent="0.25">
      <c r="A2" s="87" t="s">
        <v>1</v>
      </c>
      <c r="B2" s="87" t="s">
        <v>70</v>
      </c>
      <c r="C2" s="87" t="s">
        <v>71</v>
      </c>
    </row>
    <row r="3" spans="1:3" s="91" customFormat="1" ht="12" x14ac:dyDescent="0.2">
      <c r="A3" s="90">
        <v>1990</v>
      </c>
      <c r="B3" s="59">
        <v>12.829619358264001</v>
      </c>
      <c r="C3" s="59" t="s">
        <v>31</v>
      </c>
    </row>
    <row r="4" spans="1:3" s="91" customFormat="1" ht="12" x14ac:dyDescent="0.2">
      <c r="A4" s="90">
        <v>1991</v>
      </c>
      <c r="B4" s="59">
        <v>15.240897864329</v>
      </c>
      <c r="C4" s="59">
        <v>18.794622340153921</v>
      </c>
    </row>
    <row r="5" spans="1:3" s="91" customFormat="1" ht="12" x14ac:dyDescent="0.2">
      <c r="A5" s="90">
        <v>1992</v>
      </c>
      <c r="B5" s="59">
        <v>17.060370670215999</v>
      </c>
      <c r="C5" s="59">
        <v>11.93809460625963</v>
      </c>
    </row>
    <row r="6" spans="1:3" s="91" customFormat="1" ht="12" x14ac:dyDescent="0.2">
      <c r="A6" s="90">
        <v>1993</v>
      </c>
      <c r="B6" s="59">
        <v>18.426767234662002</v>
      </c>
      <c r="C6" s="59">
        <v>8.0091845063569256</v>
      </c>
    </row>
    <row r="7" spans="1:3" s="91" customFormat="1" ht="12" x14ac:dyDescent="0.2">
      <c r="A7" s="90">
        <v>1994</v>
      </c>
      <c r="B7" s="59">
        <v>19.726139318544</v>
      </c>
      <c r="C7" s="59">
        <v>7.0515466296106055</v>
      </c>
    </row>
    <row r="8" spans="1:3" s="91" customFormat="1" ht="12" x14ac:dyDescent="0.2">
      <c r="A8" s="90">
        <v>1995</v>
      </c>
      <c r="B8" s="59">
        <v>29.977045058028999</v>
      </c>
      <c r="C8" s="59">
        <v>51.966102306944606</v>
      </c>
    </row>
    <row r="9" spans="1:3" s="91" customFormat="1" ht="12" x14ac:dyDescent="0.2">
      <c r="A9" s="90">
        <v>1996</v>
      </c>
      <c r="B9" s="59">
        <v>38.282127940254</v>
      </c>
      <c r="C9" s="59">
        <v>27.704808349682828</v>
      </c>
    </row>
    <row r="10" spans="1:3" s="91" customFormat="1" ht="12" x14ac:dyDescent="0.2">
      <c r="A10" s="90">
        <v>1997</v>
      </c>
      <c r="B10" s="59">
        <v>44.299506554585001</v>
      </c>
      <c r="C10" s="59">
        <v>15.718506096949936</v>
      </c>
    </row>
    <row r="11" spans="1:3" s="91" customFormat="1" ht="12" x14ac:dyDescent="0.2">
      <c r="A11" s="90">
        <v>1998</v>
      </c>
      <c r="B11" s="59">
        <v>52.543265583085997</v>
      </c>
      <c r="C11" s="59">
        <v>18.609144141014731</v>
      </c>
    </row>
    <row r="12" spans="1:3" s="91" customFormat="1" ht="12" x14ac:dyDescent="0.2">
      <c r="A12" s="90">
        <v>1999</v>
      </c>
      <c r="B12" s="59">
        <v>59.015892575148001</v>
      </c>
      <c r="C12" s="59">
        <v>12.318661431172217</v>
      </c>
    </row>
    <row r="13" spans="1:3" s="91" customFormat="1" ht="12" x14ac:dyDescent="0.2">
      <c r="A13" s="90">
        <v>2000</v>
      </c>
      <c r="B13" s="59">
        <v>64.303307262108007</v>
      </c>
      <c r="C13" s="59">
        <v>8.9593064787205634</v>
      </c>
    </row>
    <row r="14" spans="1:3" s="91" customFormat="1" ht="12" x14ac:dyDescent="0.2">
      <c r="A14" s="90">
        <v>2001</v>
      </c>
      <c r="B14" s="59">
        <v>67.134902470813003</v>
      </c>
      <c r="C14" s="59">
        <v>4.4034985590446718</v>
      </c>
    </row>
    <row r="15" spans="1:3" s="91" customFormat="1" ht="12" x14ac:dyDescent="0.2">
      <c r="A15" s="90">
        <v>2002</v>
      </c>
      <c r="B15" s="59">
        <v>70.961913759455996</v>
      </c>
      <c r="C15" s="59">
        <v>5.7004794045940388</v>
      </c>
    </row>
    <row r="16" spans="1:3" s="91" customFormat="1" ht="12" x14ac:dyDescent="0.2">
      <c r="A16" s="90">
        <v>2003</v>
      </c>
      <c r="B16" s="59">
        <v>73.783729734575999</v>
      </c>
      <c r="C16" s="59">
        <v>3.9765218067332464</v>
      </c>
    </row>
    <row r="17" spans="1:3" s="91" customFormat="1" ht="12" x14ac:dyDescent="0.2">
      <c r="A17" s="90">
        <v>2004</v>
      </c>
      <c r="B17" s="59">
        <v>77.613731182722006</v>
      </c>
      <c r="C17" s="59">
        <v>5.1908482560095059</v>
      </c>
    </row>
    <row r="18" spans="1:3" s="91" customFormat="1" ht="12" x14ac:dyDescent="0.2">
      <c r="A18" s="90">
        <v>2005</v>
      </c>
      <c r="B18" s="59">
        <v>80.200395826581001</v>
      </c>
      <c r="C18" s="59">
        <v>3.3327410039975414</v>
      </c>
    </row>
    <row r="19" spans="1:3" s="91" customFormat="1" ht="12" x14ac:dyDescent="0.2">
      <c r="A19" s="90">
        <v>2006</v>
      </c>
      <c r="B19" s="59">
        <v>83.451138863411998</v>
      </c>
      <c r="C19" s="59">
        <v>4.0532755522306285</v>
      </c>
    </row>
    <row r="20" spans="1:3" s="91" customFormat="1" ht="12" x14ac:dyDescent="0.2">
      <c r="A20" s="90">
        <v>2007</v>
      </c>
      <c r="B20" s="59">
        <v>86.588098998020996</v>
      </c>
      <c r="C20" s="59">
        <v>3.7590381357687663</v>
      </c>
    </row>
    <row r="21" spans="1:3" s="91" customFormat="1" ht="12" x14ac:dyDescent="0.2">
      <c r="A21" s="90">
        <v>2008</v>
      </c>
      <c r="B21" s="59">
        <v>92.240695661768001</v>
      </c>
      <c r="C21" s="59">
        <v>6.5281450097157023</v>
      </c>
    </row>
    <row r="22" spans="1:3" s="91" customFormat="1" ht="12" x14ac:dyDescent="0.2">
      <c r="A22" s="90">
        <v>2009</v>
      </c>
      <c r="B22" s="59">
        <v>95.536951859487999</v>
      </c>
      <c r="C22" s="59">
        <v>3.5735378772584703</v>
      </c>
    </row>
    <row r="23" spans="1:3" s="91" customFormat="1" ht="12" x14ac:dyDescent="0.2">
      <c r="A23" s="90">
        <v>2010</v>
      </c>
      <c r="B23" s="59">
        <v>99.742092088296005</v>
      </c>
      <c r="C23" s="59">
        <v>4.4015850903352582</v>
      </c>
    </row>
    <row r="24" spans="1:3" s="91" customFormat="1" ht="12" x14ac:dyDescent="0.2">
      <c r="A24" s="90">
        <v>2011</v>
      </c>
      <c r="B24" s="59">
        <v>103.551</v>
      </c>
      <c r="C24" s="59">
        <v>3.818756787587918</v>
      </c>
    </row>
    <row r="25" spans="1:3" s="91" customFormat="1" ht="12" x14ac:dyDescent="0.2">
      <c r="A25" s="90">
        <v>2012</v>
      </c>
      <c r="B25" s="59">
        <v>107.246</v>
      </c>
      <c r="C25" s="59">
        <v>3.5682900213421354</v>
      </c>
    </row>
    <row r="26" spans="1:3" s="91" customFormat="1" ht="12" x14ac:dyDescent="0.2">
      <c r="A26" s="90">
        <v>2013</v>
      </c>
      <c r="B26" s="59">
        <v>111.508</v>
      </c>
      <c r="C26" s="59">
        <v>3.9740409898737505</v>
      </c>
    </row>
    <row r="27" spans="1:3" s="91" customFormat="1" ht="12" x14ac:dyDescent="0.2">
      <c r="A27" s="90">
        <v>2014</v>
      </c>
      <c r="B27" s="59">
        <v>116.059</v>
      </c>
      <c r="C27" s="59">
        <v>4.0813215195322439</v>
      </c>
    </row>
    <row r="28" spans="1:3" s="91" customFormat="1" ht="12" x14ac:dyDescent="0.2">
      <c r="A28" s="90">
        <v>2015</v>
      </c>
      <c r="B28" s="59">
        <v>118.53</v>
      </c>
      <c r="C28" s="59">
        <v>2.1290895148157407</v>
      </c>
    </row>
    <row r="29" spans="1:3" s="91" customFormat="1" ht="12" x14ac:dyDescent="0.2">
      <c r="A29" s="92">
        <v>2016</v>
      </c>
      <c r="B29" s="93">
        <v>118.9</v>
      </c>
      <c r="C29" s="59">
        <v>2.5353570196619657</v>
      </c>
    </row>
    <row r="30" spans="1:3" ht="87.75" customHeight="1" x14ac:dyDescent="0.25">
      <c r="A30" s="217" t="s">
        <v>72</v>
      </c>
      <c r="B30" s="217"/>
      <c r="C30" s="217"/>
    </row>
    <row r="31" spans="1:3" ht="56.25" customHeight="1" x14ac:dyDescent="0.25">
      <c r="A31" s="218" t="s">
        <v>73</v>
      </c>
      <c r="B31" s="218"/>
      <c r="C31" s="218"/>
    </row>
  </sheetData>
  <mergeCells count="3">
    <mergeCell ref="A1:C1"/>
    <mergeCell ref="A30:C30"/>
    <mergeCell ref="A31:C3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18"/>
  <sheetViews>
    <sheetView workbookViewId="0">
      <selection sqref="A1:D1"/>
    </sheetView>
  </sheetViews>
  <sheetFormatPr baseColWidth="10" defaultColWidth="10.85546875" defaultRowHeight="12.75" x14ac:dyDescent="0.25"/>
  <cols>
    <col min="1" max="1" width="9.42578125" style="94" customWidth="1"/>
    <col min="2" max="2" width="17.85546875" style="94" customWidth="1"/>
    <col min="3" max="3" width="18.42578125" style="94" customWidth="1"/>
    <col min="4" max="4" width="13" style="94" customWidth="1"/>
    <col min="5" max="16384" width="10.85546875" style="94"/>
  </cols>
  <sheetData>
    <row r="1" spans="1:4" ht="39.75" customHeight="1" x14ac:dyDescent="0.25">
      <c r="A1" s="181" t="s">
        <v>74</v>
      </c>
      <c r="B1" s="181"/>
      <c r="C1" s="181"/>
      <c r="D1" s="181"/>
    </row>
    <row r="2" spans="1:4" ht="32.25" customHeight="1" x14ac:dyDescent="0.25">
      <c r="A2" s="95" t="s">
        <v>1</v>
      </c>
      <c r="B2" s="27" t="s">
        <v>75</v>
      </c>
      <c r="C2" s="27" t="s">
        <v>76</v>
      </c>
      <c r="D2" s="19" t="s">
        <v>71</v>
      </c>
    </row>
    <row r="3" spans="1:4" x14ac:dyDescent="0.25">
      <c r="A3" s="96">
        <v>2003</v>
      </c>
      <c r="B3" s="97">
        <v>63.980345237941997</v>
      </c>
      <c r="C3" s="97">
        <v>62.782127184033001</v>
      </c>
      <c r="D3" s="89" t="s">
        <v>77</v>
      </c>
    </row>
    <row r="4" spans="1:4" x14ac:dyDescent="0.25">
      <c r="A4" s="96">
        <v>2004</v>
      </c>
      <c r="B4" s="97">
        <v>69.169791040191996</v>
      </c>
      <c r="C4" s="97">
        <v>67.895103621900006</v>
      </c>
      <c r="D4" s="89">
        <v>8.1110000000000007</v>
      </c>
    </row>
    <row r="5" spans="1:4" x14ac:dyDescent="0.25">
      <c r="A5" s="96">
        <v>2005</v>
      </c>
      <c r="B5" s="97">
        <v>71.598484945424005</v>
      </c>
      <c r="C5" s="97">
        <v>70.611058443882001</v>
      </c>
      <c r="D5" s="89">
        <v>3.5112060752369998</v>
      </c>
    </row>
    <row r="6" spans="1:4" x14ac:dyDescent="0.25">
      <c r="A6" s="96">
        <v>2006</v>
      </c>
      <c r="B6" s="97">
        <v>75.897324341962005</v>
      </c>
      <c r="C6" s="97">
        <v>74.933607900501997</v>
      </c>
      <c r="D6" s="89">
        <v>6.0040926841040001</v>
      </c>
    </row>
    <row r="7" spans="1:4" x14ac:dyDescent="0.25">
      <c r="A7" s="96">
        <v>2007</v>
      </c>
      <c r="B7" s="97">
        <v>79.057953396716002</v>
      </c>
      <c r="C7" s="97">
        <v>78.764573301271</v>
      </c>
      <c r="D7" s="89">
        <v>4.1643484564940003</v>
      </c>
    </row>
    <row r="8" spans="1:4" x14ac:dyDescent="0.25">
      <c r="A8" s="96">
        <v>2008</v>
      </c>
      <c r="B8" s="97">
        <v>85.855225274795004</v>
      </c>
      <c r="C8" s="97">
        <v>84.401152679855002</v>
      </c>
      <c r="D8" s="89">
        <v>8.5978343557290007</v>
      </c>
    </row>
    <row r="9" spans="1:4" x14ac:dyDescent="0.25">
      <c r="A9" s="96">
        <v>2009</v>
      </c>
      <c r="B9" s="97">
        <v>88.361335397765004</v>
      </c>
      <c r="C9" s="97">
        <v>87.872376491859995</v>
      </c>
      <c r="D9" s="89">
        <v>2.9189954542069998</v>
      </c>
    </row>
    <row r="10" spans="1:4" x14ac:dyDescent="0.25">
      <c r="A10" s="96">
        <v>2010</v>
      </c>
      <c r="B10" s="97">
        <v>92.097787559661001</v>
      </c>
      <c r="C10" s="97">
        <v>91.764868377270005</v>
      </c>
      <c r="D10" s="89">
        <v>4.2286053567159998</v>
      </c>
    </row>
    <row r="11" spans="1:4" x14ac:dyDescent="0.25">
      <c r="A11" s="96">
        <v>2011</v>
      </c>
      <c r="B11" s="97">
        <v>98.464471714289004</v>
      </c>
      <c r="C11" s="97">
        <v>98.949027190939006</v>
      </c>
      <c r="D11" s="89">
        <v>6.9129610203759997</v>
      </c>
    </row>
    <row r="12" spans="1:4" x14ac:dyDescent="0.25">
      <c r="A12" s="96">
        <v>2012</v>
      </c>
      <c r="B12" s="97">
        <v>100.279730134197</v>
      </c>
      <c r="C12" s="97">
        <v>100.149871863044</v>
      </c>
      <c r="D12" s="89">
        <v>1.8435669112969999</v>
      </c>
    </row>
    <row r="13" spans="1:4" x14ac:dyDescent="0.25">
      <c r="A13" s="96">
        <v>2013</v>
      </c>
      <c r="B13" s="97">
        <v>101.91521326163</v>
      </c>
      <c r="C13" s="97">
        <v>101.48468659029</v>
      </c>
      <c r="D13" s="89">
        <v>1.630920950071</v>
      </c>
    </row>
    <row r="14" spans="1:4" x14ac:dyDescent="0.25">
      <c r="A14" s="96">
        <v>2014</v>
      </c>
      <c r="B14" s="97">
        <v>105.319</v>
      </c>
      <c r="C14" s="97">
        <v>102.38800000000001</v>
      </c>
      <c r="D14" s="89">
        <v>3.3398220240505427</v>
      </c>
    </row>
    <row r="15" spans="1:4" x14ac:dyDescent="0.25">
      <c r="A15" s="96">
        <v>2015</v>
      </c>
      <c r="B15" s="97">
        <v>108.242815021109</v>
      </c>
      <c r="C15" s="97">
        <v>103.725244713116</v>
      </c>
      <c r="D15" s="89">
        <v>2.7761515216712995</v>
      </c>
    </row>
    <row r="16" spans="1:4" x14ac:dyDescent="0.25">
      <c r="A16" s="98">
        <v>2016</v>
      </c>
      <c r="B16" s="99">
        <v>112.420874932301</v>
      </c>
      <c r="C16" s="99">
        <v>109.026028667069</v>
      </c>
      <c r="D16" s="17">
        <v>5.6177853959090696</v>
      </c>
    </row>
    <row r="17" spans="1:4" ht="123" customHeight="1" x14ac:dyDescent="0.25">
      <c r="A17" s="219" t="s">
        <v>78</v>
      </c>
      <c r="B17" s="219"/>
      <c r="C17" s="219"/>
      <c r="D17" s="219"/>
    </row>
    <row r="18" spans="1:4" ht="77.25" customHeight="1" x14ac:dyDescent="0.25">
      <c r="A18" s="220" t="s">
        <v>79</v>
      </c>
      <c r="B18" s="220"/>
      <c r="C18" s="220"/>
      <c r="D18" s="220"/>
    </row>
  </sheetData>
  <mergeCells count="3">
    <mergeCell ref="A1:D1"/>
    <mergeCell ref="A17:D17"/>
    <mergeCell ref="A18:D1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W29"/>
  <sheetViews>
    <sheetView workbookViewId="0">
      <selection sqref="A1:D1"/>
    </sheetView>
  </sheetViews>
  <sheetFormatPr baseColWidth="10" defaultColWidth="10.85546875" defaultRowHeight="15" x14ac:dyDescent="0.25"/>
  <cols>
    <col min="1" max="1" width="15.85546875" style="101" customWidth="1"/>
    <col min="2" max="2" width="13.140625" style="101" customWidth="1"/>
    <col min="3" max="3" width="13.5703125" style="101" customWidth="1"/>
    <col min="4" max="4" width="10.85546875" style="101" customWidth="1"/>
    <col min="5" max="8" width="13.42578125" style="101" bestFit="1" customWidth="1"/>
    <col min="9" max="23" width="14.42578125" style="101" bestFit="1" customWidth="1"/>
    <col min="24" max="16384" width="10.85546875" style="101"/>
  </cols>
  <sheetData>
    <row r="1" spans="1:23" ht="42.75" customHeight="1" x14ac:dyDescent="0.25">
      <c r="A1" s="181" t="s">
        <v>80</v>
      </c>
      <c r="B1" s="181"/>
      <c r="C1" s="181"/>
      <c r="D1" s="181"/>
      <c r="E1" s="100"/>
      <c r="F1" s="100"/>
      <c r="G1" s="100"/>
      <c r="H1" s="100"/>
      <c r="I1" s="100"/>
      <c r="J1" s="100"/>
      <c r="K1" s="100"/>
      <c r="L1" s="100"/>
      <c r="M1" s="100"/>
      <c r="N1" s="100"/>
      <c r="O1" s="100"/>
      <c r="P1" s="100"/>
      <c r="Q1" s="100"/>
      <c r="R1" s="100"/>
      <c r="S1" s="100"/>
      <c r="T1" s="100"/>
      <c r="U1" s="100"/>
      <c r="V1" s="100"/>
      <c r="W1" s="100"/>
    </row>
    <row r="2" spans="1:23" ht="27.75" customHeight="1" x14ac:dyDescent="0.25">
      <c r="A2" s="19" t="s">
        <v>1</v>
      </c>
      <c r="B2" s="12" t="s">
        <v>20</v>
      </c>
      <c r="C2" s="1" t="s">
        <v>21</v>
      </c>
      <c r="D2" s="12" t="s">
        <v>9</v>
      </c>
    </row>
    <row r="3" spans="1:23" x14ac:dyDescent="0.25">
      <c r="A3" s="13">
        <v>2005</v>
      </c>
      <c r="B3" s="102">
        <v>53.200919098305413</v>
      </c>
      <c r="C3" s="102">
        <v>28.506935875402466</v>
      </c>
      <c r="D3" s="102">
        <v>40.355631605563261</v>
      </c>
    </row>
    <row r="4" spans="1:23" x14ac:dyDescent="0.25">
      <c r="A4" s="13">
        <v>2006</v>
      </c>
      <c r="B4" s="102">
        <v>53.967451609377179</v>
      </c>
      <c r="C4" s="102">
        <v>29.449487908676392</v>
      </c>
      <c r="D4" s="102">
        <v>41.213108052321928</v>
      </c>
    </row>
    <row r="5" spans="1:23" x14ac:dyDescent="0.25">
      <c r="A5" s="13">
        <v>2007</v>
      </c>
      <c r="B5" s="102">
        <v>54.169341552395224</v>
      </c>
      <c r="C5" s="102">
        <v>29.99178336239649</v>
      </c>
      <c r="D5" s="102">
        <v>41.574904379415514</v>
      </c>
    </row>
    <row r="6" spans="1:23" x14ac:dyDescent="0.25">
      <c r="A6" s="13">
        <v>2008</v>
      </c>
      <c r="B6" s="102">
        <v>54.713843148834151</v>
      </c>
      <c r="C6" s="102">
        <v>30.628783565224222</v>
      </c>
      <c r="D6" s="102">
        <v>42.217549796424592</v>
      </c>
    </row>
    <row r="7" spans="1:23" x14ac:dyDescent="0.25">
      <c r="A7" s="13">
        <v>2009</v>
      </c>
      <c r="B7" s="102">
        <v>54.493463857986178</v>
      </c>
      <c r="C7" s="102">
        <v>30.457551563058953</v>
      </c>
      <c r="D7" s="102">
        <v>42.11926032076547</v>
      </c>
    </row>
    <row r="8" spans="1:23" x14ac:dyDescent="0.25">
      <c r="A8" s="13">
        <v>2010</v>
      </c>
      <c r="B8" s="102">
        <v>55.419533689154477</v>
      </c>
      <c r="C8" s="102">
        <v>31.430560249574661</v>
      </c>
      <c r="D8" s="102">
        <v>43.055960935125675</v>
      </c>
    </row>
    <row r="9" spans="1:23" x14ac:dyDescent="0.25">
      <c r="A9" s="13">
        <v>2011</v>
      </c>
      <c r="B9" s="102">
        <v>55.253324162941283</v>
      </c>
      <c r="C9" s="102">
        <v>31.156395100117617</v>
      </c>
      <c r="D9" s="102">
        <v>42.837521126857133</v>
      </c>
    </row>
    <row r="10" spans="1:23" x14ac:dyDescent="0.25">
      <c r="A10" s="13">
        <v>2012</v>
      </c>
      <c r="B10" s="102">
        <v>56.133025786886428</v>
      </c>
      <c r="C10" s="102">
        <v>32.708317781779897</v>
      </c>
      <c r="D10" s="102">
        <v>44.040979691743296</v>
      </c>
    </row>
    <row r="11" spans="1:23" x14ac:dyDescent="0.25">
      <c r="A11" s="13">
        <v>2013</v>
      </c>
      <c r="B11" s="102">
        <v>55.839867287234938</v>
      </c>
      <c r="C11" s="102">
        <v>32.699540658026862</v>
      </c>
      <c r="D11" s="102">
        <v>43.894312782402899</v>
      </c>
    </row>
    <row r="12" spans="1:23" x14ac:dyDescent="0.25">
      <c r="A12" s="13">
        <v>2014</v>
      </c>
      <c r="B12" s="102">
        <v>55.557249764211278</v>
      </c>
      <c r="C12" s="102">
        <v>31.898138232973011</v>
      </c>
      <c r="D12" s="102">
        <v>43.35982909803495</v>
      </c>
    </row>
    <row r="13" spans="1:23" x14ac:dyDescent="0.25">
      <c r="A13" s="13">
        <v>2015</v>
      </c>
      <c r="B13" s="102">
        <v>55.795261429662922</v>
      </c>
      <c r="C13" s="102">
        <v>32.022810981186893</v>
      </c>
      <c r="D13" s="102">
        <v>43.546002088570809</v>
      </c>
    </row>
    <row r="14" spans="1:23" x14ac:dyDescent="0.25">
      <c r="A14" s="13">
        <v>2016</v>
      </c>
      <c r="B14" s="102">
        <v>55.632344160764028</v>
      </c>
      <c r="C14" s="102">
        <v>32.004557210097026</v>
      </c>
      <c r="D14" s="102">
        <v>43.44598206809156</v>
      </c>
    </row>
    <row r="15" spans="1:23" ht="45" customHeight="1" x14ac:dyDescent="0.25">
      <c r="A15" s="198" t="s">
        <v>81</v>
      </c>
      <c r="B15" s="198"/>
      <c r="C15" s="198"/>
      <c r="D15" s="198"/>
      <c r="E15" s="103"/>
    </row>
    <row r="16" spans="1:23" ht="63.75" customHeight="1" x14ac:dyDescent="0.25">
      <c r="A16" s="221" t="s">
        <v>82</v>
      </c>
      <c r="B16" s="221"/>
      <c r="C16" s="221"/>
      <c r="D16" s="221"/>
      <c r="E16" s="104"/>
    </row>
    <row r="17" spans="1:5" x14ac:dyDescent="0.25">
      <c r="A17" s="105"/>
      <c r="B17" s="105"/>
      <c r="C17" s="106"/>
      <c r="D17" s="107"/>
      <c r="E17" s="104"/>
    </row>
    <row r="18" spans="1:5" x14ac:dyDescent="0.25">
      <c r="A18" s="105"/>
      <c r="B18" s="105"/>
      <c r="C18" s="106"/>
      <c r="D18" s="107"/>
      <c r="E18" s="104"/>
    </row>
    <row r="19" spans="1:5" x14ac:dyDescent="0.25">
      <c r="A19" s="105"/>
      <c r="B19" s="105"/>
      <c r="C19" s="106"/>
      <c r="D19" s="107"/>
      <c r="E19" s="104"/>
    </row>
    <row r="20" spans="1:5" x14ac:dyDescent="0.25">
      <c r="A20" s="105"/>
      <c r="B20" s="105"/>
      <c r="C20" s="106"/>
      <c r="D20" s="107"/>
      <c r="E20" s="104"/>
    </row>
    <row r="21" spans="1:5" x14ac:dyDescent="0.25">
      <c r="A21" s="105"/>
      <c r="B21" s="105"/>
      <c r="C21" s="106"/>
      <c r="D21" s="107"/>
      <c r="E21" s="104"/>
    </row>
    <row r="22" spans="1:5" x14ac:dyDescent="0.25">
      <c r="A22" s="105"/>
      <c r="B22" s="105"/>
      <c r="C22" s="106"/>
      <c r="D22" s="107"/>
      <c r="E22" s="104"/>
    </row>
    <row r="23" spans="1:5" x14ac:dyDescent="0.25">
      <c r="A23" s="105"/>
      <c r="B23" s="105"/>
      <c r="C23" s="106"/>
      <c r="D23" s="107"/>
      <c r="E23" s="104"/>
    </row>
    <row r="24" spans="1:5" ht="15" customHeight="1" x14ac:dyDescent="0.25">
      <c r="A24" s="106"/>
      <c r="B24" s="106"/>
      <c r="C24" s="106"/>
      <c r="D24" s="106"/>
      <c r="E24" s="104"/>
    </row>
    <row r="25" spans="1:5" x14ac:dyDescent="0.25">
      <c r="E25" s="104"/>
    </row>
    <row r="26" spans="1:5" x14ac:dyDescent="0.25">
      <c r="E26" s="104"/>
    </row>
    <row r="27" spans="1:5" x14ac:dyDescent="0.25">
      <c r="E27" s="104"/>
    </row>
    <row r="28" spans="1:5" x14ac:dyDescent="0.25">
      <c r="E28" s="108"/>
    </row>
    <row r="29" spans="1:5" x14ac:dyDescent="0.25">
      <c r="E29" s="11"/>
    </row>
  </sheetData>
  <mergeCells count="3">
    <mergeCell ref="A1:D1"/>
    <mergeCell ref="A15:D15"/>
    <mergeCell ref="A16:D1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17"/>
  <sheetViews>
    <sheetView workbookViewId="0">
      <selection sqref="A1:D1"/>
    </sheetView>
  </sheetViews>
  <sheetFormatPr baseColWidth="10" defaultRowHeight="15" x14ac:dyDescent="0.25"/>
  <cols>
    <col min="2" max="4" width="11.140625" customWidth="1"/>
  </cols>
  <sheetData>
    <row r="1" spans="1:7" ht="43.5" customHeight="1" x14ac:dyDescent="0.25">
      <c r="A1" s="181" t="s">
        <v>83</v>
      </c>
      <c r="B1" s="181"/>
      <c r="C1" s="181"/>
      <c r="D1" s="181"/>
    </row>
    <row r="2" spans="1:7" ht="19.5" customHeight="1" x14ac:dyDescent="0.25">
      <c r="A2" s="195" t="s">
        <v>1</v>
      </c>
      <c r="B2" s="197" t="s">
        <v>84</v>
      </c>
      <c r="C2" s="197"/>
      <c r="D2" s="197"/>
    </row>
    <row r="3" spans="1:7" ht="20.25" customHeight="1" x14ac:dyDescent="0.25">
      <c r="A3" s="222"/>
      <c r="B3" s="18" t="s">
        <v>20</v>
      </c>
      <c r="C3" s="18" t="s">
        <v>21</v>
      </c>
      <c r="D3" s="18" t="s">
        <v>9</v>
      </c>
    </row>
    <row r="4" spans="1:7" s="112" customFormat="1" ht="12" x14ac:dyDescent="0.2">
      <c r="A4" s="109">
        <v>2005</v>
      </c>
      <c r="B4" s="110">
        <v>80.308349433202125</v>
      </c>
      <c r="C4" s="110">
        <v>40.905071576619171</v>
      </c>
      <c r="D4" s="110">
        <v>59.328832186681282</v>
      </c>
      <c r="E4" s="111"/>
      <c r="F4" s="111"/>
      <c r="G4" s="111"/>
    </row>
    <row r="5" spans="1:7" s="112" customFormat="1" ht="12" x14ac:dyDescent="0.2">
      <c r="A5" s="113">
        <v>2006</v>
      </c>
      <c r="B5" s="114">
        <v>80.724177119468436</v>
      </c>
      <c r="C5" s="114">
        <v>42.102369202801867</v>
      </c>
      <c r="D5" s="114">
        <v>60.132163512727068</v>
      </c>
      <c r="E5" s="111"/>
      <c r="F5" s="111"/>
      <c r="G5" s="111"/>
    </row>
    <row r="6" spans="1:7" s="112" customFormat="1" ht="12" x14ac:dyDescent="0.2">
      <c r="A6" s="113">
        <v>2007</v>
      </c>
      <c r="B6" s="114">
        <v>80.323513774771101</v>
      </c>
      <c r="C6" s="114">
        <v>42.446358749018771</v>
      </c>
      <c r="D6" s="114">
        <v>60.11387138790284</v>
      </c>
      <c r="E6" s="111"/>
      <c r="F6" s="111"/>
      <c r="G6" s="111"/>
    </row>
    <row r="7" spans="1:7" s="112" customFormat="1" ht="12" x14ac:dyDescent="0.2">
      <c r="A7" s="113">
        <v>2008</v>
      </c>
      <c r="B7" s="114">
        <v>79.960842145811711</v>
      </c>
      <c r="C7" s="114">
        <v>42.284108592134835</v>
      </c>
      <c r="D7" s="114">
        <v>59.954115486713064</v>
      </c>
      <c r="E7" s="111"/>
      <c r="F7" s="111"/>
      <c r="G7" s="111"/>
    </row>
    <row r="8" spans="1:7" s="112" customFormat="1" ht="12" x14ac:dyDescent="0.2">
      <c r="A8" s="113">
        <v>2009</v>
      </c>
      <c r="B8" s="114">
        <v>79.022018457682151</v>
      </c>
      <c r="C8" s="114">
        <v>42.773053878485698</v>
      </c>
      <c r="D8" s="114">
        <v>59.905529051638986</v>
      </c>
      <c r="E8" s="111"/>
      <c r="F8" s="111"/>
      <c r="G8" s="111"/>
    </row>
    <row r="9" spans="1:7" s="112" customFormat="1" ht="12" x14ac:dyDescent="0.2">
      <c r="A9" s="113">
        <v>2010</v>
      </c>
      <c r="B9" s="114">
        <v>78.718954951052737</v>
      </c>
      <c r="C9" s="114">
        <v>42.526615815382463</v>
      </c>
      <c r="D9" s="114">
        <v>59.676886624794932</v>
      </c>
      <c r="E9" s="111"/>
      <c r="F9" s="111"/>
      <c r="G9" s="111"/>
    </row>
    <row r="10" spans="1:7" s="112" customFormat="1" ht="12" x14ac:dyDescent="0.2">
      <c r="A10" s="113">
        <v>2011</v>
      </c>
      <c r="B10" s="114">
        <v>78.47770230387593</v>
      </c>
      <c r="C10" s="114">
        <v>42.852100050721667</v>
      </c>
      <c r="D10" s="114">
        <v>59.770920341941789</v>
      </c>
      <c r="E10" s="111"/>
      <c r="F10" s="111"/>
      <c r="G10" s="111"/>
    </row>
    <row r="11" spans="1:7" s="112" customFormat="1" ht="12" x14ac:dyDescent="0.2">
      <c r="A11" s="113">
        <v>2012</v>
      </c>
      <c r="B11" s="114">
        <v>78.803074148716107</v>
      </c>
      <c r="C11" s="114">
        <v>43.856178395077009</v>
      </c>
      <c r="D11" s="114">
        <v>60.43101414328553</v>
      </c>
      <c r="E11" s="111"/>
      <c r="F11" s="111"/>
      <c r="G11" s="111"/>
    </row>
    <row r="12" spans="1:7" s="112" customFormat="1" ht="12" x14ac:dyDescent="0.2">
      <c r="A12" s="113">
        <v>2013</v>
      </c>
      <c r="B12" s="114">
        <v>78.490151424296258</v>
      </c>
      <c r="C12" s="114">
        <v>43.884169312276867</v>
      </c>
      <c r="D12" s="114">
        <v>60.29493677732146</v>
      </c>
      <c r="E12" s="111"/>
      <c r="F12" s="111"/>
      <c r="G12" s="111"/>
    </row>
    <row r="13" spans="1:7" s="112" customFormat="1" ht="12" x14ac:dyDescent="0.2">
      <c r="A13" s="113">
        <v>2014</v>
      </c>
      <c r="B13" s="114">
        <v>78.257854835809013</v>
      </c>
      <c r="C13" s="114">
        <v>43.053094335685941</v>
      </c>
      <c r="D13" s="114">
        <v>59.774023995279045</v>
      </c>
      <c r="E13" s="111"/>
      <c r="F13" s="111"/>
      <c r="G13" s="111"/>
    </row>
    <row r="14" spans="1:7" s="112" customFormat="1" ht="12" x14ac:dyDescent="0.2">
      <c r="A14" s="113">
        <v>2015</v>
      </c>
      <c r="B14" s="114">
        <v>77.986732466094622</v>
      </c>
      <c r="C14" s="114">
        <v>43.354337126039141</v>
      </c>
      <c r="D14" s="114">
        <v>59.809506858947515</v>
      </c>
      <c r="E14" s="111"/>
      <c r="F14" s="111"/>
      <c r="G14" s="111"/>
    </row>
    <row r="15" spans="1:7" s="112" customFormat="1" ht="12" x14ac:dyDescent="0.2">
      <c r="A15" s="113">
        <v>2016</v>
      </c>
      <c r="B15" s="114">
        <v>77.147231925534982</v>
      </c>
      <c r="C15" s="114">
        <v>42.92474207787749</v>
      </c>
      <c r="D15" s="114">
        <v>59.211369902658475</v>
      </c>
      <c r="E15" s="111"/>
      <c r="F15" s="111"/>
      <c r="G15" s="111"/>
    </row>
    <row r="16" spans="1:7" ht="42.75" customHeight="1" x14ac:dyDescent="0.25">
      <c r="A16" s="223" t="s">
        <v>85</v>
      </c>
      <c r="B16" s="224"/>
      <c r="C16" s="224"/>
      <c r="D16" s="224"/>
    </row>
    <row r="17" spans="1:4" ht="78.75" customHeight="1" x14ac:dyDescent="0.25">
      <c r="A17" s="225" t="s">
        <v>86</v>
      </c>
      <c r="B17" s="226"/>
      <c r="C17" s="226"/>
      <c r="D17" s="226"/>
    </row>
  </sheetData>
  <mergeCells count="5">
    <mergeCell ref="A1:D1"/>
    <mergeCell ref="A2:A3"/>
    <mergeCell ref="B2:D2"/>
    <mergeCell ref="A16:D16"/>
    <mergeCell ref="A17:D1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H21"/>
  <sheetViews>
    <sheetView workbookViewId="0">
      <selection sqref="A1:B1"/>
    </sheetView>
  </sheetViews>
  <sheetFormatPr baseColWidth="10" defaultRowHeight="15" x14ac:dyDescent="0.25"/>
  <cols>
    <col min="1" max="1" width="20.28515625" customWidth="1"/>
    <col min="2" max="2" width="20.85546875" customWidth="1"/>
  </cols>
  <sheetData>
    <row r="1" spans="1:2" ht="46.5" customHeight="1" x14ac:dyDescent="0.25">
      <c r="A1" s="227" t="s">
        <v>87</v>
      </c>
      <c r="B1" s="228"/>
    </row>
    <row r="2" spans="1:2" ht="25.5" x14ac:dyDescent="0.25">
      <c r="A2" s="71" t="s">
        <v>1</v>
      </c>
      <c r="B2" s="71" t="s">
        <v>88</v>
      </c>
    </row>
    <row r="3" spans="1:2" x14ac:dyDescent="0.25">
      <c r="A3" s="115">
        <v>2000</v>
      </c>
      <c r="B3" s="116">
        <v>2.712814061924</v>
      </c>
    </row>
    <row r="4" spans="1:2" x14ac:dyDescent="0.25">
      <c r="A4" s="117">
        <v>2001</v>
      </c>
      <c r="B4" s="118">
        <v>2.9687268533859998</v>
      </c>
    </row>
    <row r="5" spans="1:2" x14ac:dyDescent="0.25">
      <c r="A5" s="117">
        <v>2002</v>
      </c>
      <c r="B5" s="118">
        <v>3.0828941930260001</v>
      </c>
    </row>
    <row r="6" spans="1:2" x14ac:dyDescent="0.25">
      <c r="A6" s="117">
        <v>2003</v>
      </c>
      <c r="B6" s="118">
        <v>3.825077348028</v>
      </c>
    </row>
    <row r="7" spans="1:2" x14ac:dyDescent="0.25">
      <c r="A7" s="117">
        <v>2004</v>
      </c>
      <c r="B7" s="118">
        <v>4.1051426155900002</v>
      </c>
    </row>
    <row r="8" spans="1:2" x14ac:dyDescent="0.25">
      <c r="A8" s="117">
        <v>2005</v>
      </c>
      <c r="B8" s="118">
        <v>4.1154889329440003</v>
      </c>
    </row>
    <row r="9" spans="1:2" x14ac:dyDescent="0.25">
      <c r="A9" s="117">
        <v>2006</v>
      </c>
      <c r="B9" s="118">
        <v>3.977268951323</v>
      </c>
    </row>
    <row r="10" spans="1:2" x14ac:dyDescent="0.25">
      <c r="A10" s="117">
        <v>2007</v>
      </c>
      <c r="B10" s="118">
        <v>3.9532149812749999</v>
      </c>
    </row>
    <row r="11" spans="1:2" x14ac:dyDescent="0.25">
      <c r="A11" s="117">
        <v>2008</v>
      </c>
      <c r="B11" s="118">
        <v>4.1479712510470002</v>
      </c>
    </row>
    <row r="12" spans="1:2" x14ac:dyDescent="0.25">
      <c r="A12" s="117">
        <v>2009</v>
      </c>
      <c r="B12" s="118">
        <v>6.1181471343059997</v>
      </c>
    </row>
    <row r="13" spans="1:2" x14ac:dyDescent="0.25">
      <c r="A13" s="117">
        <v>2010</v>
      </c>
      <c r="B13" s="118">
        <v>5.7035109001519997</v>
      </c>
    </row>
    <row r="14" spans="1:2" x14ac:dyDescent="0.25">
      <c r="A14" s="117">
        <v>2011</v>
      </c>
      <c r="B14" s="118">
        <v>5.6246885280340004</v>
      </c>
    </row>
    <row r="15" spans="1:2" x14ac:dyDescent="0.25">
      <c r="A15" s="117">
        <v>2012</v>
      </c>
      <c r="B15" s="118">
        <v>5.0155435394980001</v>
      </c>
    </row>
    <row r="16" spans="1:2" x14ac:dyDescent="0.25">
      <c r="A16" s="117">
        <v>2013</v>
      </c>
      <c r="B16" s="118">
        <v>5.1191261567339996</v>
      </c>
    </row>
    <row r="17" spans="1:8" x14ac:dyDescent="0.25">
      <c r="A17" s="117">
        <v>2014</v>
      </c>
      <c r="B17" s="118">
        <v>5.4708967310599999</v>
      </c>
    </row>
    <row r="18" spans="1:8" x14ac:dyDescent="0.25">
      <c r="A18" s="117">
        <v>2015</v>
      </c>
      <c r="B18" s="118">
        <v>4.7173610000000004</v>
      </c>
    </row>
    <row r="19" spans="1:8" x14ac:dyDescent="0.25">
      <c r="A19" s="117">
        <v>2016</v>
      </c>
      <c r="B19" s="118">
        <v>4.02688179</v>
      </c>
    </row>
    <row r="20" spans="1:8" ht="108" customHeight="1" x14ac:dyDescent="0.25">
      <c r="A20" s="229" t="s">
        <v>89</v>
      </c>
      <c r="B20" s="229"/>
      <c r="F20" s="119"/>
      <c r="G20" s="119"/>
      <c r="H20" s="119"/>
    </row>
    <row r="21" spans="1:8" ht="73.5" customHeight="1" x14ac:dyDescent="0.25">
      <c r="A21" s="230" t="s">
        <v>90</v>
      </c>
      <c r="B21" s="230"/>
      <c r="C21" s="119"/>
      <c r="D21" s="119"/>
      <c r="E21" s="119"/>
      <c r="F21" s="119"/>
      <c r="G21" s="119"/>
      <c r="H21" s="119"/>
    </row>
  </sheetData>
  <mergeCells count="3">
    <mergeCell ref="A1:B1"/>
    <mergeCell ref="A20:B20"/>
    <mergeCell ref="A21:B2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B13"/>
  <sheetViews>
    <sheetView workbookViewId="0">
      <selection sqref="A1:B1"/>
    </sheetView>
  </sheetViews>
  <sheetFormatPr baseColWidth="10" defaultColWidth="10.85546875" defaultRowHeight="15" x14ac:dyDescent="0.25"/>
  <cols>
    <col min="1" max="1" width="19.140625" style="120" customWidth="1"/>
    <col min="2" max="2" width="22.7109375" style="120" customWidth="1"/>
    <col min="3" max="16384" width="10.85546875" style="120"/>
  </cols>
  <sheetData>
    <row r="1" spans="1:2" ht="30.75" customHeight="1" x14ac:dyDescent="0.25">
      <c r="A1" s="231" t="s">
        <v>91</v>
      </c>
      <c r="B1" s="232"/>
    </row>
    <row r="2" spans="1:2" x14ac:dyDescent="0.25">
      <c r="A2" s="121" t="s">
        <v>1</v>
      </c>
      <c r="B2" s="121" t="s">
        <v>92</v>
      </c>
    </row>
    <row r="3" spans="1:2" x14ac:dyDescent="0.25">
      <c r="A3" s="122" t="s">
        <v>93</v>
      </c>
      <c r="B3" s="123">
        <v>0.48110000000000003</v>
      </c>
    </row>
    <row r="4" spans="1:2" x14ac:dyDescent="0.25">
      <c r="A4" s="122" t="s">
        <v>94</v>
      </c>
      <c r="B4" s="123">
        <v>0.45400000000000001</v>
      </c>
    </row>
    <row r="5" spans="1:2" x14ac:dyDescent="0.25">
      <c r="A5" s="122" t="s">
        <v>95</v>
      </c>
      <c r="B5" s="123">
        <v>0.4602</v>
      </c>
    </row>
    <row r="6" spans="1:2" x14ac:dyDescent="0.25">
      <c r="A6" s="122" t="s">
        <v>96</v>
      </c>
      <c r="B6" s="123">
        <v>0.4577</v>
      </c>
    </row>
    <row r="7" spans="1:2" x14ac:dyDescent="0.25">
      <c r="A7" s="122" t="s">
        <v>97</v>
      </c>
      <c r="B7" s="123">
        <v>0.44540000000000002</v>
      </c>
    </row>
    <row r="8" spans="1:2" x14ac:dyDescent="0.25">
      <c r="A8" s="122" t="s">
        <v>98</v>
      </c>
      <c r="B8" s="123">
        <v>0.46710000000000002</v>
      </c>
    </row>
    <row r="9" spans="1:2" x14ac:dyDescent="0.25">
      <c r="A9" s="122" t="s">
        <v>99</v>
      </c>
      <c r="B9" s="123">
        <v>0.44529999999999997</v>
      </c>
    </row>
    <row r="10" spans="1:2" x14ac:dyDescent="0.25">
      <c r="A10" s="124">
        <v>2012</v>
      </c>
      <c r="B10" s="123">
        <v>0.4531</v>
      </c>
    </row>
    <row r="11" spans="1:2" x14ac:dyDescent="0.25">
      <c r="A11" s="125">
        <v>2014</v>
      </c>
      <c r="B11" s="126">
        <v>0.45014044675464521</v>
      </c>
    </row>
    <row r="12" spans="1:2" ht="72.75" customHeight="1" x14ac:dyDescent="0.25">
      <c r="A12" s="230" t="s">
        <v>100</v>
      </c>
      <c r="B12" s="230"/>
    </row>
    <row r="13" spans="1:2" ht="84.75" customHeight="1" x14ac:dyDescent="0.25">
      <c r="A13" s="230" t="s">
        <v>101</v>
      </c>
      <c r="B13" s="230"/>
    </row>
  </sheetData>
  <mergeCells count="3">
    <mergeCell ref="A1:B1"/>
    <mergeCell ref="A12:B12"/>
    <mergeCell ref="A13:B1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G10"/>
  <sheetViews>
    <sheetView workbookViewId="0">
      <selection sqref="A1:G1"/>
    </sheetView>
  </sheetViews>
  <sheetFormatPr baseColWidth="10" defaultColWidth="10.85546875" defaultRowHeight="15" x14ac:dyDescent="0.25"/>
  <cols>
    <col min="1" max="1" width="30.28515625" style="33" customWidth="1"/>
    <col min="2" max="6" width="14.7109375" style="33" customWidth="1"/>
    <col min="7" max="16384" width="10.85546875" style="33"/>
  </cols>
  <sheetData>
    <row r="1" spans="1:7" ht="40.5" customHeight="1" x14ac:dyDescent="0.25">
      <c r="A1" s="181" t="s">
        <v>102</v>
      </c>
      <c r="B1" s="181"/>
      <c r="C1" s="181"/>
      <c r="D1" s="181"/>
      <c r="E1" s="181"/>
      <c r="F1" s="181"/>
      <c r="G1" s="181"/>
    </row>
    <row r="2" spans="1:7" ht="31.5" customHeight="1" x14ac:dyDescent="0.25">
      <c r="A2" s="222" t="s">
        <v>103</v>
      </c>
      <c r="B2" s="196" t="s">
        <v>2</v>
      </c>
      <c r="C2" s="196"/>
      <c r="D2" s="196"/>
      <c r="E2" s="196" t="s">
        <v>104</v>
      </c>
      <c r="F2" s="196"/>
      <c r="G2" s="196"/>
    </row>
    <row r="3" spans="1:7" ht="20.25" customHeight="1" x14ac:dyDescent="0.25">
      <c r="A3" s="196"/>
      <c r="B3" s="12">
        <v>2010</v>
      </c>
      <c r="C3" s="12">
        <v>2012</v>
      </c>
      <c r="D3" s="12">
        <v>2014</v>
      </c>
      <c r="E3" s="1">
        <v>2010</v>
      </c>
      <c r="F3" s="19">
        <v>2012</v>
      </c>
      <c r="G3" s="1">
        <v>2014</v>
      </c>
    </row>
    <row r="4" spans="1:7" x14ac:dyDescent="0.25">
      <c r="A4" s="127" t="s">
        <v>105</v>
      </c>
      <c r="B4" s="128">
        <v>39.85</v>
      </c>
      <c r="C4" s="128">
        <v>41.82</v>
      </c>
      <c r="D4" s="129">
        <v>43.89</v>
      </c>
      <c r="E4" s="89">
        <v>34.79</v>
      </c>
      <c r="F4" s="89">
        <v>35.65</v>
      </c>
      <c r="G4" s="89">
        <v>36.617109676127548</v>
      </c>
    </row>
    <row r="5" spans="1:7" x14ac:dyDescent="0.25">
      <c r="A5" s="127" t="s">
        <v>106</v>
      </c>
      <c r="B5" s="128">
        <v>12.96</v>
      </c>
      <c r="C5" s="128">
        <v>11.53</v>
      </c>
      <c r="D5" s="129">
        <v>11.442</v>
      </c>
      <c r="E5" s="89">
        <v>11.32</v>
      </c>
      <c r="F5" s="89">
        <v>9.83</v>
      </c>
      <c r="G5" s="89">
        <v>9.5459778745557404</v>
      </c>
    </row>
    <row r="6" spans="1:7" x14ac:dyDescent="0.25">
      <c r="A6" s="127" t="s">
        <v>107</v>
      </c>
      <c r="B6" s="128">
        <v>32.14</v>
      </c>
      <c r="C6" s="128">
        <v>33.520000000000003</v>
      </c>
      <c r="D6" s="129">
        <v>31.475999999999999</v>
      </c>
      <c r="E6" s="89">
        <v>28.06</v>
      </c>
      <c r="F6" s="89">
        <v>28.57</v>
      </c>
      <c r="G6" s="89">
        <v>26.260199229113478</v>
      </c>
    </row>
    <row r="7" spans="1:7" x14ac:dyDescent="0.25">
      <c r="A7" s="127" t="s">
        <v>108</v>
      </c>
      <c r="B7" s="128">
        <v>6.75</v>
      </c>
      <c r="C7" s="128">
        <v>7.23</v>
      </c>
      <c r="D7" s="129">
        <v>8.4760000000000009</v>
      </c>
      <c r="E7" s="89">
        <v>5.89</v>
      </c>
      <c r="F7" s="89">
        <v>6.16</v>
      </c>
      <c r="G7" s="89">
        <v>7.0714655186798163</v>
      </c>
    </row>
    <row r="8" spans="1:7" x14ac:dyDescent="0.25">
      <c r="A8" s="130" t="s">
        <v>109</v>
      </c>
      <c r="B8" s="131">
        <v>22.84</v>
      </c>
      <c r="C8" s="131">
        <v>23.21</v>
      </c>
      <c r="D8" s="132">
        <v>24.577999999999999</v>
      </c>
      <c r="E8" s="14">
        <v>19.940000000000001</v>
      </c>
      <c r="F8" s="14">
        <v>19.79</v>
      </c>
      <c r="G8" s="14">
        <v>20.50524770152342</v>
      </c>
    </row>
    <row r="9" spans="1:7" ht="33.75" customHeight="1" x14ac:dyDescent="0.25">
      <c r="A9" s="198" t="s">
        <v>110</v>
      </c>
      <c r="B9" s="198"/>
      <c r="C9" s="198"/>
      <c r="D9" s="198"/>
      <c r="E9" s="198"/>
      <c r="F9" s="198"/>
      <c r="G9" s="198"/>
    </row>
    <row r="10" spans="1:7" ht="28.5" customHeight="1" x14ac:dyDescent="0.25">
      <c r="A10" s="221" t="s">
        <v>111</v>
      </c>
      <c r="B10" s="221"/>
      <c r="C10" s="221"/>
      <c r="D10" s="221"/>
      <c r="E10" s="221"/>
      <c r="F10" s="221"/>
      <c r="G10" s="221"/>
    </row>
  </sheetData>
  <mergeCells count="6">
    <mergeCell ref="A10:G10"/>
    <mergeCell ref="A1:G1"/>
    <mergeCell ref="A2:A3"/>
    <mergeCell ref="B2:D2"/>
    <mergeCell ref="E2:G2"/>
    <mergeCell ref="A9:G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E20"/>
  <sheetViews>
    <sheetView workbookViewId="0">
      <selection sqref="A1:E1"/>
    </sheetView>
  </sheetViews>
  <sheetFormatPr baseColWidth="10" defaultRowHeight="15" x14ac:dyDescent="0.25"/>
  <cols>
    <col min="5" max="5" width="16.7109375" customWidth="1"/>
  </cols>
  <sheetData>
    <row r="1" spans="1:5" ht="35.25" customHeight="1" x14ac:dyDescent="0.25">
      <c r="A1" s="184" t="s">
        <v>10</v>
      </c>
      <c r="B1" s="184"/>
      <c r="C1" s="184"/>
      <c r="D1" s="184"/>
      <c r="E1" s="184"/>
    </row>
    <row r="2" spans="1:5" ht="15" customHeight="1" x14ac:dyDescent="0.25">
      <c r="A2" s="185" t="s">
        <v>1</v>
      </c>
      <c r="B2" s="187" t="s">
        <v>2</v>
      </c>
      <c r="C2" s="187"/>
      <c r="D2" s="187"/>
      <c r="E2" s="188" t="s">
        <v>6</v>
      </c>
    </row>
    <row r="3" spans="1:5" ht="23.25" customHeight="1" x14ac:dyDescent="0.25">
      <c r="A3" s="186"/>
      <c r="B3" s="21" t="s">
        <v>7</v>
      </c>
      <c r="C3" s="21" t="s">
        <v>8</v>
      </c>
      <c r="D3" s="21" t="s">
        <v>9</v>
      </c>
      <c r="E3" s="189"/>
    </row>
    <row r="4" spans="1:5" x14ac:dyDescent="0.25">
      <c r="A4" s="22">
        <v>1900</v>
      </c>
      <c r="B4" s="23">
        <v>3.8494890000000002</v>
      </c>
      <c r="C4" s="23">
        <v>9.7577700000000007</v>
      </c>
      <c r="D4" s="23">
        <v>13.607272</v>
      </c>
      <c r="E4" s="23">
        <v>28.28993937947298</v>
      </c>
    </row>
    <row r="5" spans="1:5" ht="15" customHeight="1" x14ac:dyDescent="0.25">
      <c r="A5" s="22">
        <v>1910</v>
      </c>
      <c r="B5" s="23">
        <v>4.351172</v>
      </c>
      <c r="C5" s="23">
        <v>10.809196999999999</v>
      </c>
      <c r="D5" s="23">
        <v>15.160368999999999</v>
      </c>
      <c r="E5" s="23">
        <v>28.700963677071449</v>
      </c>
    </row>
    <row r="6" spans="1:5" x14ac:dyDescent="0.25">
      <c r="A6" s="22">
        <v>1921</v>
      </c>
      <c r="B6" s="23">
        <v>4.4655040000000001</v>
      </c>
      <c r="C6" s="23">
        <v>9.8692759999999993</v>
      </c>
      <c r="D6" s="23">
        <v>14.33478</v>
      </c>
      <c r="E6" s="23">
        <v>31.151534938101598</v>
      </c>
    </row>
    <row r="7" spans="1:5" x14ac:dyDescent="0.25">
      <c r="A7" s="22">
        <v>1930</v>
      </c>
      <c r="B7" s="23">
        <v>5.5406310000000003</v>
      </c>
      <c r="C7" s="23">
        <v>11.012091</v>
      </c>
      <c r="D7" s="23">
        <v>16.552721999999999</v>
      </c>
      <c r="E7" s="23">
        <v>33.472627643960919</v>
      </c>
    </row>
    <row r="8" spans="1:5" x14ac:dyDescent="0.25">
      <c r="A8" s="22">
        <v>1940</v>
      </c>
      <c r="B8" s="23">
        <v>6.8961100000000002</v>
      </c>
      <c r="C8" s="23">
        <v>12.757441</v>
      </c>
      <c r="D8" s="23">
        <v>19.653552000000001</v>
      </c>
      <c r="E8" s="23">
        <v>35.088364688479714</v>
      </c>
    </row>
    <row r="9" spans="1:5" x14ac:dyDescent="0.25">
      <c r="A9" s="22">
        <v>1950</v>
      </c>
      <c r="B9" s="23">
        <v>10.983483</v>
      </c>
      <c r="C9" s="23">
        <v>14.807534</v>
      </c>
      <c r="D9" s="23">
        <v>25.791017</v>
      </c>
      <c r="E9" s="23">
        <v>42.586467218411741</v>
      </c>
    </row>
    <row r="10" spans="1:5" x14ac:dyDescent="0.25">
      <c r="A10" s="22">
        <v>1960</v>
      </c>
      <c r="B10" s="23">
        <v>17.705117999999999</v>
      </c>
      <c r="C10" s="23">
        <v>17.218011000000001</v>
      </c>
      <c r="D10" s="23">
        <v>34.923129000000003</v>
      </c>
      <c r="E10" s="23">
        <v>50.697398849914045</v>
      </c>
    </row>
    <row r="11" spans="1:5" x14ac:dyDescent="0.25">
      <c r="A11" s="22">
        <v>1970</v>
      </c>
      <c r="B11" s="23">
        <v>28.308555999999999</v>
      </c>
      <c r="C11" s="23">
        <v>19.916682000000002</v>
      </c>
      <c r="D11" s="23">
        <v>48.225237999999997</v>
      </c>
      <c r="E11" s="23">
        <v>58.700707708275083</v>
      </c>
    </row>
    <row r="12" spans="1:5" x14ac:dyDescent="0.25">
      <c r="A12" s="22">
        <v>1980</v>
      </c>
      <c r="B12" s="23">
        <v>44.299728999999999</v>
      </c>
      <c r="C12" s="23">
        <v>22.547104000000001</v>
      </c>
      <c r="D12" s="23">
        <v>66.846833000000004</v>
      </c>
      <c r="E12" s="23">
        <v>66.270497811018203</v>
      </c>
    </row>
    <row r="13" spans="1:5" x14ac:dyDescent="0.25">
      <c r="A13" s="22">
        <v>1990</v>
      </c>
      <c r="B13" s="23">
        <v>57.959721000000002</v>
      </c>
      <c r="C13" s="23">
        <v>23.289923999999999</v>
      </c>
      <c r="D13" s="23">
        <v>81.249645000000001</v>
      </c>
      <c r="E13" s="23">
        <v>71.3353529113881</v>
      </c>
    </row>
    <row r="14" spans="1:5" x14ac:dyDescent="0.25">
      <c r="A14" s="22">
        <v>1995</v>
      </c>
      <c r="B14" s="23">
        <v>67.003514999999993</v>
      </c>
      <c r="C14" s="23">
        <v>24.154775000000001</v>
      </c>
      <c r="D14" s="23">
        <v>91.158289999999994</v>
      </c>
      <c r="E14" s="23">
        <v>73.502382504103565</v>
      </c>
    </row>
    <row r="15" spans="1:5" x14ac:dyDescent="0.25">
      <c r="A15" s="24">
        <v>2000</v>
      </c>
      <c r="B15" s="23">
        <v>72.759822</v>
      </c>
      <c r="C15" s="23">
        <v>24.723590000000002</v>
      </c>
      <c r="D15" s="23">
        <v>97.483412000000001</v>
      </c>
      <c r="E15" s="23">
        <v>74.638156899965708</v>
      </c>
    </row>
    <row r="16" spans="1:5" x14ac:dyDescent="0.25">
      <c r="A16" s="24">
        <v>2005</v>
      </c>
      <c r="B16" s="23">
        <v>78.987742999999995</v>
      </c>
      <c r="C16" s="23">
        <v>24.275645000000001</v>
      </c>
      <c r="D16" s="23">
        <v>103.26338800000001</v>
      </c>
      <c r="E16" s="23">
        <v>76.491527665158529</v>
      </c>
    </row>
    <row r="17" spans="1:5" x14ac:dyDescent="0.25">
      <c r="A17" s="24">
        <v>2010</v>
      </c>
      <c r="B17" s="23">
        <v>86.286769000000007</v>
      </c>
      <c r="C17" s="23">
        <v>26.049769000000001</v>
      </c>
      <c r="D17" s="23">
        <v>112.336538</v>
      </c>
      <c r="E17" s="23">
        <v>76.810956200199087</v>
      </c>
    </row>
    <row r="18" spans="1:5" x14ac:dyDescent="0.25">
      <c r="A18" s="25">
        <v>2015</v>
      </c>
      <c r="B18" s="26">
        <v>92.044539</v>
      </c>
      <c r="C18" s="26">
        <v>27.486214</v>
      </c>
      <c r="D18" s="26">
        <v>119.530753</v>
      </c>
      <c r="E18" s="26">
        <v>77.004901826394416</v>
      </c>
    </row>
    <row r="19" spans="1:5" ht="81.75" customHeight="1" x14ac:dyDescent="0.25">
      <c r="A19" s="190" t="s">
        <v>11</v>
      </c>
      <c r="B19" s="190"/>
      <c r="C19" s="190"/>
      <c r="D19" s="190"/>
      <c r="E19" s="190"/>
    </row>
    <row r="20" spans="1:5" ht="82.5" customHeight="1" x14ac:dyDescent="0.25">
      <c r="A20" s="183" t="s">
        <v>12</v>
      </c>
      <c r="B20" s="183"/>
      <c r="C20" s="183"/>
      <c r="D20" s="183"/>
      <c r="E20" s="183"/>
    </row>
  </sheetData>
  <mergeCells count="6">
    <mergeCell ref="A20:E20"/>
    <mergeCell ref="A1:E1"/>
    <mergeCell ref="A2:A3"/>
    <mergeCell ref="B2:D2"/>
    <mergeCell ref="E2:E3"/>
    <mergeCell ref="A19:E1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28"/>
  <sheetViews>
    <sheetView workbookViewId="0">
      <selection sqref="A1:B1"/>
    </sheetView>
  </sheetViews>
  <sheetFormatPr baseColWidth="10" defaultColWidth="10.85546875" defaultRowHeight="14.25" x14ac:dyDescent="0.25"/>
  <cols>
    <col min="1" max="1" width="17" style="133" customWidth="1"/>
    <col min="2" max="2" width="20.140625" style="133" customWidth="1"/>
    <col min="3" max="16384" width="10.85546875" style="133"/>
  </cols>
  <sheetData>
    <row r="1" spans="1:2" ht="35.25" customHeight="1" x14ac:dyDescent="0.25">
      <c r="A1" s="233" t="s">
        <v>112</v>
      </c>
      <c r="B1" s="234"/>
    </row>
    <row r="2" spans="1:2" ht="19.5" customHeight="1" x14ac:dyDescent="0.25">
      <c r="A2" s="12" t="s">
        <v>1</v>
      </c>
      <c r="B2" s="12" t="s">
        <v>113</v>
      </c>
    </row>
    <row r="3" spans="1:2" s="34" customFormat="1" ht="12" x14ac:dyDescent="0.25">
      <c r="A3" s="34">
        <v>1990</v>
      </c>
      <c r="B3" s="132">
        <v>6.458887623754114</v>
      </c>
    </row>
    <row r="4" spans="1:2" s="34" customFormat="1" ht="12" x14ac:dyDescent="0.25">
      <c r="A4" s="34">
        <v>1991</v>
      </c>
      <c r="B4" s="132">
        <v>6.5603013039263116</v>
      </c>
    </row>
    <row r="5" spans="1:2" s="34" customFormat="1" ht="12" x14ac:dyDescent="0.25">
      <c r="A5" s="34">
        <v>1992</v>
      </c>
      <c r="B5" s="132">
        <v>6.6621663226664216</v>
      </c>
    </row>
    <row r="6" spans="1:2" s="34" customFormat="1" ht="12" x14ac:dyDescent="0.25">
      <c r="A6" s="34">
        <v>1993</v>
      </c>
      <c r="B6" s="132">
        <v>6.7640237199467155</v>
      </c>
    </row>
    <row r="7" spans="1:2" s="34" customFormat="1" ht="12" x14ac:dyDescent="0.25">
      <c r="A7" s="34">
        <v>1994</v>
      </c>
      <c r="B7" s="132">
        <v>6.8693071927638529</v>
      </c>
    </row>
    <row r="8" spans="1:2" s="34" customFormat="1" ht="12" x14ac:dyDescent="0.25">
      <c r="A8" s="34">
        <v>1995</v>
      </c>
      <c r="B8" s="132">
        <v>6.9764569163426442</v>
      </c>
    </row>
    <row r="9" spans="1:2" s="34" customFormat="1" ht="12" x14ac:dyDescent="0.25">
      <c r="A9" s="34">
        <v>1996</v>
      </c>
      <c r="B9" s="132">
        <v>7.0856224710524156</v>
      </c>
    </row>
    <row r="10" spans="1:2" s="34" customFormat="1" ht="12" x14ac:dyDescent="0.25">
      <c r="A10" s="34">
        <v>1997</v>
      </c>
      <c r="B10" s="132">
        <v>7.1979679955256923</v>
      </c>
    </row>
    <row r="11" spans="1:2" s="34" customFormat="1" ht="12" x14ac:dyDescent="0.25">
      <c r="A11" s="34">
        <v>1998</v>
      </c>
      <c r="B11" s="132">
        <v>7.31158661644284</v>
      </c>
    </row>
    <row r="12" spans="1:2" s="34" customFormat="1" ht="12" x14ac:dyDescent="0.25">
      <c r="A12" s="34">
        <v>1999</v>
      </c>
      <c r="B12" s="132">
        <v>7.4279238305150432</v>
      </c>
    </row>
    <row r="13" spans="1:2" s="34" customFormat="1" ht="12" x14ac:dyDescent="0.25">
      <c r="A13" s="34">
        <v>2000</v>
      </c>
      <c r="B13" s="132">
        <v>7.56</v>
      </c>
    </row>
    <row r="14" spans="1:2" s="34" customFormat="1" ht="12" x14ac:dyDescent="0.25">
      <c r="A14" s="34">
        <v>2001</v>
      </c>
      <c r="B14" s="132">
        <v>7.6782701458620544</v>
      </c>
    </row>
    <row r="15" spans="1:2" s="34" customFormat="1" ht="12" x14ac:dyDescent="0.25">
      <c r="A15" s="34">
        <v>2002</v>
      </c>
      <c r="B15" s="132">
        <v>7.8034178920850321</v>
      </c>
    </row>
    <row r="16" spans="1:2" s="34" customFormat="1" ht="12" x14ac:dyDescent="0.25">
      <c r="A16" s="34">
        <v>2003</v>
      </c>
      <c r="B16" s="132">
        <v>7.9254003630233338</v>
      </c>
    </row>
    <row r="17" spans="1:2" s="34" customFormat="1" ht="12" x14ac:dyDescent="0.25">
      <c r="A17" s="34">
        <v>2004</v>
      </c>
      <c r="B17" s="132">
        <v>8.0438954581836892</v>
      </c>
    </row>
    <row r="18" spans="1:2" s="34" customFormat="1" ht="12" x14ac:dyDescent="0.25">
      <c r="A18" s="34">
        <v>2005</v>
      </c>
      <c r="B18" s="132">
        <v>8.14</v>
      </c>
    </row>
    <row r="19" spans="1:2" s="34" customFormat="1" ht="12" x14ac:dyDescent="0.25">
      <c r="A19" s="34">
        <v>2006</v>
      </c>
      <c r="B19" s="132">
        <v>8.259135507478744</v>
      </c>
    </row>
    <row r="20" spans="1:2" s="34" customFormat="1" ht="12" x14ac:dyDescent="0.25">
      <c r="A20" s="34">
        <v>2007</v>
      </c>
      <c r="B20" s="132">
        <v>8.3579594052432338</v>
      </c>
    </row>
    <row r="21" spans="1:2" s="34" customFormat="1" ht="12" x14ac:dyDescent="0.25">
      <c r="A21" s="34">
        <v>2008</v>
      </c>
      <c r="B21" s="132">
        <v>8.456868131926754</v>
      </c>
    </row>
    <row r="22" spans="1:2" s="34" customFormat="1" ht="12" x14ac:dyDescent="0.25">
      <c r="A22" s="34">
        <v>2009</v>
      </c>
      <c r="B22" s="132">
        <v>8.5558959203847209</v>
      </c>
    </row>
    <row r="23" spans="1:2" s="34" customFormat="1" ht="12" x14ac:dyDescent="0.25">
      <c r="A23" s="34">
        <v>2010</v>
      </c>
      <c r="B23" s="132">
        <v>8.6300000000000008</v>
      </c>
    </row>
    <row r="24" spans="1:2" s="34" customFormat="1" ht="12" x14ac:dyDescent="0.25">
      <c r="A24" s="34">
        <v>2011</v>
      </c>
      <c r="B24" s="132">
        <v>8.7544652622957244</v>
      </c>
    </row>
    <row r="25" spans="1:2" s="34" customFormat="1" ht="12" x14ac:dyDescent="0.25">
      <c r="A25" s="34">
        <v>2012</v>
      </c>
      <c r="B25" s="132">
        <v>8.8539927540818351</v>
      </c>
    </row>
    <row r="26" spans="1:2" s="34" customFormat="1" ht="12" x14ac:dyDescent="0.25">
      <c r="A26" s="34">
        <v>2013</v>
      </c>
      <c r="B26" s="132">
        <v>8.9536559876299275</v>
      </c>
    </row>
    <row r="27" spans="1:2" ht="77.25" customHeight="1" x14ac:dyDescent="0.25">
      <c r="A27" s="198" t="s">
        <v>114</v>
      </c>
      <c r="B27" s="198"/>
    </row>
    <row r="28" spans="1:2" ht="72.75" customHeight="1" x14ac:dyDescent="0.25">
      <c r="A28" s="221" t="s">
        <v>115</v>
      </c>
      <c r="B28" s="221"/>
    </row>
  </sheetData>
  <mergeCells count="3">
    <mergeCell ref="A1:B1"/>
    <mergeCell ref="A27:B27"/>
    <mergeCell ref="A28:B2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H28"/>
  <sheetViews>
    <sheetView workbookViewId="0">
      <selection activeCell="G13" sqref="G13"/>
    </sheetView>
  </sheetViews>
  <sheetFormatPr baseColWidth="10" defaultColWidth="10.85546875" defaultRowHeight="12.75" x14ac:dyDescent="0.25"/>
  <cols>
    <col min="1" max="1" width="9.85546875" style="94" customWidth="1"/>
    <col min="2" max="3" width="14.140625" style="94" customWidth="1"/>
    <col min="4" max="4" width="14.85546875" style="94" customWidth="1"/>
    <col min="5" max="5" width="15.140625" style="94" customWidth="1"/>
    <col min="6" max="6" width="16.28515625" style="94" customWidth="1"/>
    <col min="7" max="7" width="15.85546875" style="94" customWidth="1"/>
    <col min="8" max="8" width="14.140625" style="94" customWidth="1"/>
    <col min="9" max="16384" width="10.85546875" style="94"/>
  </cols>
  <sheetData>
    <row r="1" spans="1:8" ht="30" customHeight="1" x14ac:dyDescent="0.25">
      <c r="A1" s="181" t="s">
        <v>116</v>
      </c>
      <c r="B1" s="181"/>
      <c r="C1" s="181"/>
      <c r="D1" s="181"/>
      <c r="E1" s="181"/>
      <c r="F1" s="181"/>
      <c r="G1" s="181"/>
      <c r="H1" s="181"/>
    </row>
    <row r="2" spans="1:8" s="135" customFormat="1" ht="63.75" x14ac:dyDescent="0.25">
      <c r="A2" s="134" t="s">
        <v>1</v>
      </c>
      <c r="B2" s="134" t="s">
        <v>117</v>
      </c>
      <c r="C2" s="134" t="s">
        <v>118</v>
      </c>
      <c r="D2" s="134" t="s">
        <v>119</v>
      </c>
      <c r="E2" s="134" t="s">
        <v>120</v>
      </c>
      <c r="F2" s="134" t="s">
        <v>121</v>
      </c>
      <c r="G2" s="134" t="s">
        <v>122</v>
      </c>
      <c r="H2" s="134" t="s">
        <v>123</v>
      </c>
    </row>
    <row r="3" spans="1:8" s="34" customFormat="1" ht="12" x14ac:dyDescent="0.25">
      <c r="A3" s="34">
        <v>1990</v>
      </c>
      <c r="B3" s="129">
        <v>40.489518093968421</v>
      </c>
      <c r="C3" s="129">
        <v>97.55905124816357</v>
      </c>
      <c r="D3" s="129">
        <v>78.592907220754725</v>
      </c>
      <c r="E3" s="129">
        <v>49.596980330145144</v>
      </c>
      <c r="F3" s="129">
        <v>22.658198762184856</v>
      </c>
      <c r="G3" s="129">
        <v>19.211517667450035</v>
      </c>
      <c r="H3" s="129">
        <v>3.4466810947348168</v>
      </c>
    </row>
    <row r="4" spans="1:8" s="34" customFormat="1" ht="12" x14ac:dyDescent="0.25">
      <c r="A4" s="34">
        <v>1991</v>
      </c>
      <c r="B4" s="129">
        <v>41.044707621388753</v>
      </c>
      <c r="C4" s="129">
        <v>97.964402995574389</v>
      </c>
      <c r="D4" s="129">
        <v>78.507178303018392</v>
      </c>
      <c r="E4" s="129">
        <v>49.026514943755231</v>
      </c>
      <c r="F4" s="129">
        <v>22.944313875718642</v>
      </c>
      <c r="G4" s="129">
        <v>19.404126685908636</v>
      </c>
      <c r="H4" s="129">
        <v>3.5401871898100046</v>
      </c>
    </row>
    <row r="5" spans="1:8" s="34" customFormat="1" ht="12" x14ac:dyDescent="0.25">
      <c r="A5" s="34">
        <v>1992</v>
      </c>
      <c r="B5" s="129">
        <v>40.13054868717601</v>
      </c>
      <c r="C5" s="129">
        <v>98.10870957496428</v>
      </c>
      <c r="D5" s="129">
        <v>78.931192587619051</v>
      </c>
      <c r="E5" s="129">
        <v>49.998016915786117</v>
      </c>
      <c r="F5" s="129">
        <v>23.973000752056173</v>
      </c>
      <c r="G5" s="129">
        <v>20.393312435960588</v>
      </c>
      <c r="H5" s="129">
        <v>3.5796883160955839</v>
      </c>
    </row>
    <row r="6" spans="1:8" s="34" customFormat="1" ht="12" x14ac:dyDescent="0.25">
      <c r="A6" s="34">
        <v>1993</v>
      </c>
      <c r="B6" s="129">
        <v>42.202026843476624</v>
      </c>
      <c r="C6" s="129">
        <v>98.088371398005918</v>
      </c>
      <c r="D6" s="129">
        <v>79.889839370510686</v>
      </c>
      <c r="E6" s="129">
        <v>52.131440614876681</v>
      </c>
      <c r="F6" s="129">
        <v>24.575916238694901</v>
      </c>
      <c r="G6" s="129">
        <v>21.118439942511134</v>
      </c>
      <c r="H6" s="129">
        <v>3.4574762961837675</v>
      </c>
    </row>
    <row r="7" spans="1:8" s="34" customFormat="1" ht="12" x14ac:dyDescent="0.25">
      <c r="A7" s="34">
        <v>1994</v>
      </c>
      <c r="B7" s="129">
        <v>44.159070475418503</v>
      </c>
      <c r="C7" s="129">
        <v>98.36494906716031</v>
      </c>
      <c r="D7" s="129">
        <v>81.008745217521437</v>
      </c>
      <c r="E7" s="129">
        <v>54.630812444147111</v>
      </c>
      <c r="F7" s="129">
        <v>25.647778806262362</v>
      </c>
      <c r="G7" s="129">
        <v>22.216868394457347</v>
      </c>
      <c r="H7" s="129">
        <v>3.4309104118050158</v>
      </c>
    </row>
    <row r="8" spans="1:8" s="34" customFormat="1" ht="12" x14ac:dyDescent="0.25">
      <c r="A8" s="34">
        <v>1995</v>
      </c>
      <c r="B8" s="129">
        <v>45.230299685467294</v>
      </c>
      <c r="C8" s="129">
        <v>98.380894732923934</v>
      </c>
      <c r="D8" s="129">
        <v>81.732098424369624</v>
      </c>
      <c r="E8" s="129">
        <v>57.096746195763096</v>
      </c>
      <c r="F8" s="129">
        <v>26.971044446299054</v>
      </c>
      <c r="G8" s="129">
        <v>23.719679239047107</v>
      </c>
      <c r="H8" s="129">
        <v>3.2513652072519452</v>
      </c>
    </row>
    <row r="9" spans="1:8" s="34" customFormat="1" ht="12" x14ac:dyDescent="0.25">
      <c r="A9" s="34">
        <v>1996</v>
      </c>
      <c r="B9" s="129">
        <v>46.329038803087691</v>
      </c>
      <c r="C9" s="129">
        <v>98.009038285887485</v>
      </c>
      <c r="D9" s="129">
        <v>82.234796399402413</v>
      </c>
      <c r="E9" s="129">
        <v>58.941966258254929</v>
      </c>
      <c r="F9" s="129">
        <v>28.478236390309664</v>
      </c>
      <c r="G9" s="129">
        <v>25.224392371436501</v>
      </c>
      <c r="H9" s="129">
        <v>3.2538440188731617</v>
      </c>
    </row>
    <row r="10" spans="1:8" s="34" customFormat="1" ht="12" x14ac:dyDescent="0.25">
      <c r="A10" s="34">
        <v>1997</v>
      </c>
      <c r="B10" s="129">
        <v>47.015136911711352</v>
      </c>
      <c r="C10" s="129">
        <v>98.15165809900617</v>
      </c>
      <c r="D10" s="129">
        <v>82.686718524575525</v>
      </c>
      <c r="E10" s="129">
        <v>60.887549495325842</v>
      </c>
      <c r="F10" s="129">
        <v>30.441968765325583</v>
      </c>
      <c r="G10" s="129">
        <v>26.931385618988912</v>
      </c>
      <c r="H10" s="129">
        <v>3.5105831463366743</v>
      </c>
    </row>
    <row r="11" spans="1:8" s="34" customFormat="1" ht="12" x14ac:dyDescent="0.25">
      <c r="A11" s="34">
        <v>1998</v>
      </c>
      <c r="B11" s="129">
        <v>47.751866060929309</v>
      </c>
      <c r="C11" s="129">
        <v>98.792255447600681</v>
      </c>
      <c r="D11" s="129">
        <v>83.212003313343658</v>
      </c>
      <c r="E11" s="129">
        <v>62.961157288255386</v>
      </c>
      <c r="F11" s="129">
        <v>31.502917489675276</v>
      </c>
      <c r="G11" s="129">
        <v>27.853804295418421</v>
      </c>
      <c r="H11" s="129">
        <v>3.6491131942568527</v>
      </c>
    </row>
    <row r="12" spans="1:8" s="34" customFormat="1" ht="12" x14ac:dyDescent="0.25">
      <c r="A12" s="34">
        <v>1999</v>
      </c>
      <c r="B12" s="129">
        <v>48.296296826515963</v>
      </c>
      <c r="C12" s="129">
        <v>99.138440706059072</v>
      </c>
      <c r="D12" s="129">
        <v>83.828381833881664</v>
      </c>
      <c r="E12" s="129">
        <v>65.090910445146406</v>
      </c>
      <c r="F12" s="129">
        <v>33.134997827766668</v>
      </c>
      <c r="G12" s="129">
        <v>29.573030676282247</v>
      </c>
      <c r="H12" s="129">
        <v>3.5619671514844233</v>
      </c>
    </row>
    <row r="13" spans="1:8" s="34" customFormat="1" ht="12" x14ac:dyDescent="0.25">
      <c r="A13" s="34">
        <v>2000</v>
      </c>
      <c r="B13" s="129">
        <v>48.888638519753883</v>
      </c>
      <c r="C13" s="129">
        <v>99.334275191646157</v>
      </c>
      <c r="D13" s="129">
        <v>84.406486696237522</v>
      </c>
      <c r="E13" s="129">
        <v>67.422790388610892</v>
      </c>
      <c r="F13" s="129">
        <v>34.252234131019492</v>
      </c>
      <c r="G13" s="129">
        <v>30.836256389650664</v>
      </c>
      <c r="H13" s="129">
        <v>3.4159777413688293</v>
      </c>
    </row>
    <row r="14" spans="1:8" s="34" customFormat="1" ht="12" x14ac:dyDescent="0.25">
      <c r="A14" s="34">
        <v>2001</v>
      </c>
      <c r="B14" s="129">
        <v>49.114556395586021</v>
      </c>
      <c r="C14" s="129">
        <v>99.702179684777207</v>
      </c>
      <c r="D14" s="129">
        <v>84.944512127850331</v>
      </c>
      <c r="E14" s="129">
        <v>69.552089615694157</v>
      </c>
      <c r="F14" s="129">
        <v>36.563485296475285</v>
      </c>
      <c r="G14" s="129">
        <v>33.156003563717398</v>
      </c>
      <c r="H14" s="129">
        <v>3.4074817327578848</v>
      </c>
    </row>
    <row r="15" spans="1:8" s="34" customFormat="1" ht="12" x14ac:dyDescent="0.25">
      <c r="A15" s="34">
        <v>2002</v>
      </c>
      <c r="B15" s="129">
        <v>52.193449824236701</v>
      </c>
      <c r="C15" s="129">
        <v>99.266421919586762</v>
      </c>
      <c r="D15" s="129">
        <v>86.178653902686904</v>
      </c>
      <c r="E15" s="129">
        <v>71.905120257559986</v>
      </c>
      <c r="F15" s="129">
        <v>38.821820757382532</v>
      </c>
      <c r="G15" s="129">
        <v>35.32864073839324</v>
      </c>
      <c r="H15" s="129">
        <v>3.4931800189892912</v>
      </c>
    </row>
    <row r="16" spans="1:8" s="34" customFormat="1" ht="12" x14ac:dyDescent="0.25">
      <c r="A16" s="34">
        <v>2003</v>
      </c>
      <c r="B16" s="129">
        <v>53.998473515582276</v>
      </c>
      <c r="C16" s="129">
        <v>98.545168434151208</v>
      </c>
      <c r="D16" s="129">
        <v>86.558574003533366</v>
      </c>
      <c r="E16" s="129">
        <v>73.467518399457759</v>
      </c>
      <c r="F16" s="129">
        <v>40.750675768361909</v>
      </c>
      <c r="G16" s="129">
        <v>37.21866508293575</v>
      </c>
      <c r="H16" s="129">
        <v>3.5320106854261604</v>
      </c>
    </row>
    <row r="17" spans="1:8" s="34" customFormat="1" ht="12" x14ac:dyDescent="0.25">
      <c r="A17" s="34">
        <v>2004</v>
      </c>
      <c r="B17" s="129">
        <v>59.160601218576069</v>
      </c>
      <c r="C17" s="129">
        <v>97.7141162414852</v>
      </c>
      <c r="D17" s="129">
        <v>87.81224842168676</v>
      </c>
      <c r="E17" s="129">
        <v>75.485638468439575</v>
      </c>
      <c r="F17" s="129">
        <v>42.192375307332746</v>
      </c>
      <c r="G17" s="129">
        <v>38.579041721505241</v>
      </c>
      <c r="H17" s="129">
        <v>3.6133335858275024</v>
      </c>
    </row>
    <row r="18" spans="1:8" s="34" customFormat="1" ht="12" x14ac:dyDescent="0.25">
      <c r="A18" s="34">
        <v>2005</v>
      </c>
      <c r="B18" s="129">
        <v>64.929333951921194</v>
      </c>
      <c r="C18" s="129">
        <v>97.339300320395196</v>
      </c>
      <c r="D18" s="129">
        <v>89.111877604534499</v>
      </c>
      <c r="E18" s="129">
        <v>76.465530739690962</v>
      </c>
      <c r="F18" s="129">
        <v>43.698825232538645</v>
      </c>
      <c r="G18" s="129">
        <v>40.111367680068867</v>
      </c>
      <c r="H18" s="129">
        <v>3.5874575524697772</v>
      </c>
    </row>
    <row r="19" spans="1:8" s="34" customFormat="1" ht="12" x14ac:dyDescent="0.25">
      <c r="A19" s="34">
        <v>2006</v>
      </c>
      <c r="B19" s="129">
        <v>68.870730815386352</v>
      </c>
      <c r="C19" s="129">
        <v>97.697155078426462</v>
      </c>
      <c r="D19" s="129">
        <v>90.678302477684269</v>
      </c>
      <c r="E19" s="129">
        <v>77.695493310971059</v>
      </c>
      <c r="F19" s="129">
        <v>45.423516609888651</v>
      </c>
      <c r="G19" s="129">
        <v>41.859794362592048</v>
      </c>
      <c r="H19" s="129">
        <v>3.5637222472966039</v>
      </c>
    </row>
    <row r="20" spans="1:8" s="34" customFormat="1" ht="12" x14ac:dyDescent="0.25">
      <c r="A20" s="34">
        <v>2007</v>
      </c>
      <c r="B20" s="129">
        <v>69.306542686844367</v>
      </c>
      <c r="C20" s="129">
        <v>97.92040065662033</v>
      </c>
      <c r="D20" s="129">
        <v>91.272511252347982</v>
      </c>
      <c r="E20" s="129">
        <v>78.366250297940027</v>
      </c>
      <c r="F20" s="129">
        <v>46.565153333301737</v>
      </c>
      <c r="G20" s="129">
        <v>42.924289097587859</v>
      </c>
      <c r="H20" s="129">
        <v>3.6408642357138801</v>
      </c>
    </row>
    <row r="21" spans="1:8" s="34" customFormat="1" ht="12" x14ac:dyDescent="0.25">
      <c r="A21" s="34">
        <v>2008</v>
      </c>
      <c r="B21" s="129">
        <v>68.185178830650315</v>
      </c>
      <c r="C21" s="129">
        <v>99.006363861988874</v>
      </c>
      <c r="D21" s="129">
        <v>91.685339243971626</v>
      </c>
      <c r="E21" s="129">
        <v>78.447848900927113</v>
      </c>
      <c r="F21" s="129">
        <v>47.152102771091101</v>
      </c>
      <c r="G21" s="129">
        <v>43.452056461849828</v>
      </c>
      <c r="H21" s="129">
        <v>3.7000463092412748</v>
      </c>
    </row>
    <row r="22" spans="1:8" s="34" customFormat="1" ht="12" x14ac:dyDescent="0.25">
      <c r="A22" s="34">
        <v>2009</v>
      </c>
      <c r="B22" s="129">
        <v>68.048657409718231</v>
      </c>
      <c r="C22" s="129">
        <v>99.857547423883602</v>
      </c>
      <c r="D22" s="129">
        <v>91.922306961740247</v>
      </c>
      <c r="E22" s="129">
        <v>78.26982134930293</v>
      </c>
      <c r="F22" s="129">
        <v>49.28985036164778</v>
      </c>
      <c r="G22" s="129">
        <v>45.484722673675421</v>
      </c>
      <c r="H22" s="129">
        <v>3.8051276879723566</v>
      </c>
    </row>
    <row r="23" spans="1:8" s="34" customFormat="1" ht="12" x14ac:dyDescent="0.25">
      <c r="A23" s="34">
        <v>2010</v>
      </c>
      <c r="B23" s="129">
        <v>68.663751491851215</v>
      </c>
      <c r="C23" s="129">
        <v>100.50748014753854</v>
      </c>
      <c r="D23" s="129">
        <v>92.454361737255383</v>
      </c>
      <c r="E23" s="129">
        <v>78.848918400975037</v>
      </c>
      <c r="F23" s="129">
        <v>50.350892544625701</v>
      </c>
      <c r="G23" s="129">
        <v>46.45526094428368</v>
      </c>
      <c r="H23" s="129">
        <v>3.8956316003420199</v>
      </c>
    </row>
    <row r="24" spans="1:8" s="34" customFormat="1" ht="12" x14ac:dyDescent="0.25">
      <c r="A24" s="34">
        <v>2011</v>
      </c>
      <c r="B24" s="129">
        <v>69.760485034076751</v>
      </c>
      <c r="C24" s="129">
        <v>100.93660830962388</v>
      </c>
      <c r="D24" s="129">
        <v>93.190075823641536</v>
      </c>
      <c r="E24" s="129">
        <v>79.774976726892717</v>
      </c>
      <c r="F24" s="129">
        <v>51.826160335416802</v>
      </c>
      <c r="G24" s="129">
        <v>47.920867011372046</v>
      </c>
      <c r="H24" s="129">
        <v>3.9052933240447651</v>
      </c>
    </row>
    <row r="25" spans="1:8" s="34" customFormat="1" ht="12" x14ac:dyDescent="0.25">
      <c r="A25" s="34">
        <v>2012</v>
      </c>
      <c r="B25" s="129">
        <v>70.666884868769841</v>
      </c>
      <c r="C25" s="129">
        <v>100.29029483524047</v>
      </c>
      <c r="D25" s="129">
        <v>93.916168555402052</v>
      </c>
      <c r="E25" s="129">
        <v>82.416553901806793</v>
      </c>
      <c r="F25" s="129">
        <v>52.922514967048372</v>
      </c>
      <c r="G25" s="129">
        <v>49.020961782928055</v>
      </c>
      <c r="H25" s="129">
        <v>3.9015531841203126</v>
      </c>
    </row>
    <row r="26" spans="1:8" s="34" customFormat="1" ht="12" x14ac:dyDescent="0.25">
      <c r="A26" s="136">
        <v>2013</v>
      </c>
      <c r="B26" s="137">
        <v>71.270225226142202</v>
      </c>
      <c r="C26" s="137">
        <v>99.382325747411556</v>
      </c>
      <c r="D26" s="137">
        <v>94.387235030993452</v>
      </c>
      <c r="E26" s="137">
        <v>84.851078677410996</v>
      </c>
      <c r="F26" s="137">
        <v>54.767577180463299</v>
      </c>
      <c r="G26" s="137">
        <v>54.417159676794022</v>
      </c>
      <c r="H26" s="137">
        <v>0.35041750366927144</v>
      </c>
    </row>
    <row r="27" spans="1:8" s="138" customFormat="1" ht="82.5" customHeight="1" x14ac:dyDescent="0.25">
      <c r="A27" s="198" t="s">
        <v>124</v>
      </c>
      <c r="B27" s="198"/>
      <c r="C27" s="198"/>
      <c r="D27" s="198"/>
      <c r="E27" s="198"/>
      <c r="F27" s="198"/>
      <c r="G27" s="198"/>
      <c r="H27" s="198"/>
    </row>
    <row r="28" spans="1:8" s="138" customFormat="1" ht="27" customHeight="1" x14ac:dyDescent="0.25">
      <c r="A28" s="226" t="s">
        <v>125</v>
      </c>
      <c r="B28" s="226"/>
      <c r="C28" s="226"/>
      <c r="D28" s="226"/>
      <c r="E28" s="226"/>
      <c r="F28" s="226"/>
      <c r="G28" s="226"/>
      <c r="H28" s="226"/>
    </row>
  </sheetData>
  <mergeCells count="3">
    <mergeCell ref="A1:H1"/>
    <mergeCell ref="A27:H27"/>
    <mergeCell ref="A28:H2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29"/>
  <sheetViews>
    <sheetView workbookViewId="0">
      <selection sqref="A1:F1"/>
    </sheetView>
  </sheetViews>
  <sheetFormatPr baseColWidth="10" defaultColWidth="10.85546875" defaultRowHeight="12.75" x14ac:dyDescent="0.25"/>
  <cols>
    <col min="1" max="1" width="10.140625" style="94" customWidth="1"/>
    <col min="2" max="2" width="10.85546875" style="94" customWidth="1"/>
    <col min="3" max="3" width="13.140625" style="94" customWidth="1"/>
    <col min="4" max="4" width="15.85546875" style="94" customWidth="1"/>
    <col min="5" max="5" width="14.140625" style="94" customWidth="1"/>
    <col min="6" max="6" width="15.42578125" style="94" customWidth="1"/>
    <col min="7" max="16384" width="10.85546875" style="94"/>
  </cols>
  <sheetData>
    <row r="1" spans="1:6" s="139" customFormat="1" ht="36" customHeight="1" x14ac:dyDescent="0.25">
      <c r="A1" s="235" t="s">
        <v>126</v>
      </c>
      <c r="B1" s="236"/>
      <c r="C1" s="236"/>
      <c r="D1" s="236"/>
      <c r="E1" s="236"/>
      <c r="F1" s="236"/>
    </row>
    <row r="2" spans="1:6" s="139" customFormat="1" ht="18.75" customHeight="1" x14ac:dyDescent="0.25">
      <c r="A2" s="195" t="s">
        <v>1</v>
      </c>
      <c r="B2" s="237" t="s">
        <v>127</v>
      </c>
      <c r="C2" s="237"/>
      <c r="D2" s="237"/>
      <c r="E2" s="237"/>
      <c r="F2" s="237"/>
    </row>
    <row r="3" spans="1:6" s="135" customFormat="1" ht="25.5" x14ac:dyDescent="0.25">
      <c r="A3" s="196"/>
      <c r="B3" s="134" t="s">
        <v>128</v>
      </c>
      <c r="C3" s="134" t="s">
        <v>129</v>
      </c>
      <c r="D3" s="134" t="s">
        <v>130</v>
      </c>
      <c r="E3" s="134" t="s">
        <v>131</v>
      </c>
      <c r="F3" s="134" t="s">
        <v>132</v>
      </c>
    </row>
    <row r="4" spans="1:6" s="34" customFormat="1" ht="12" x14ac:dyDescent="0.25">
      <c r="A4" s="34">
        <v>1990</v>
      </c>
      <c r="B4" s="140">
        <v>70.091449923037572</v>
      </c>
      <c r="C4" s="140">
        <v>73.883061145143785</v>
      </c>
      <c r="D4" s="140">
        <v>60.087639346561026</v>
      </c>
      <c r="E4" s="140">
        <v>55.239628923423467</v>
      </c>
      <c r="F4" s="140">
        <v>37.762421583148402</v>
      </c>
    </row>
    <row r="5" spans="1:6" s="34" customFormat="1" ht="12" x14ac:dyDescent="0.25">
      <c r="A5" s="34">
        <v>1991</v>
      </c>
      <c r="B5" s="140">
        <v>71.593183059163721</v>
      </c>
      <c r="C5" s="140">
        <v>75.257856009883767</v>
      </c>
      <c r="D5" s="140">
        <v>59.846979483414017</v>
      </c>
      <c r="E5" s="140">
        <v>55.823387424891621</v>
      </c>
      <c r="F5" s="140">
        <v>40.401636650801898</v>
      </c>
    </row>
    <row r="6" spans="1:6" s="34" customFormat="1" ht="12" x14ac:dyDescent="0.25">
      <c r="A6" s="34">
        <v>1992</v>
      </c>
      <c r="B6" s="140">
        <v>72.901046671315441</v>
      </c>
      <c r="C6" s="140">
        <v>76.433383639609787</v>
      </c>
      <c r="D6" s="140">
        <v>60.335205570539287</v>
      </c>
      <c r="E6" s="140">
        <v>56.629619161778322</v>
      </c>
      <c r="F6" s="140">
        <v>41.025148445686341</v>
      </c>
    </row>
    <row r="7" spans="1:6" s="34" customFormat="1" ht="12" x14ac:dyDescent="0.25">
      <c r="A7" s="34">
        <v>1993</v>
      </c>
      <c r="B7" s="140">
        <v>74.236283969445552</v>
      </c>
      <c r="C7" s="140">
        <v>77.510648717072144</v>
      </c>
      <c r="D7" s="140">
        <v>59.778007320976002</v>
      </c>
      <c r="E7" s="140">
        <v>54.415525768450856</v>
      </c>
      <c r="F7" s="140">
        <v>35.310870178949088</v>
      </c>
    </row>
    <row r="8" spans="1:6" s="34" customFormat="1" ht="12" x14ac:dyDescent="0.25">
      <c r="A8" s="34">
        <v>1994</v>
      </c>
      <c r="B8" s="140">
        <v>77.735765889403311</v>
      </c>
      <c r="C8" s="140">
        <v>76.21696168282574</v>
      </c>
      <c r="D8" s="140">
        <v>60.206355154347001</v>
      </c>
      <c r="E8" s="140">
        <v>55.077217715121698</v>
      </c>
      <c r="F8" s="140">
        <v>36.182374516604874</v>
      </c>
    </row>
    <row r="9" spans="1:6" s="34" customFormat="1" ht="12" x14ac:dyDescent="0.25">
      <c r="A9" s="34">
        <v>1995</v>
      </c>
      <c r="B9" s="140">
        <v>80.038924676164797</v>
      </c>
      <c r="C9" s="140">
        <v>75.776076441143147</v>
      </c>
      <c r="D9" s="140">
        <v>58.051166634247465</v>
      </c>
      <c r="E9" s="140">
        <v>55.502723687594958</v>
      </c>
      <c r="F9" s="140">
        <v>45.454311480810411</v>
      </c>
    </row>
    <row r="10" spans="1:6" s="34" customFormat="1" ht="12" x14ac:dyDescent="0.25">
      <c r="A10" s="34">
        <v>1996</v>
      </c>
      <c r="B10" s="140">
        <v>82.799838218668526</v>
      </c>
      <c r="C10" s="140">
        <v>74.801341162729571</v>
      </c>
      <c r="D10" s="140">
        <v>57.285558422252045</v>
      </c>
      <c r="E10" s="140">
        <v>54.388437912424472</v>
      </c>
      <c r="F10" s="140">
        <v>42.158153613318198</v>
      </c>
    </row>
    <row r="11" spans="1:6" s="34" customFormat="1" ht="12" x14ac:dyDescent="0.25">
      <c r="A11" s="34">
        <v>1997</v>
      </c>
      <c r="B11" s="140">
        <v>84.894794654520368</v>
      </c>
      <c r="C11" s="140">
        <v>73.810056266227036</v>
      </c>
      <c r="D11" s="140">
        <v>58.902012174214157</v>
      </c>
      <c r="E11" s="140">
        <v>55.632281185286161</v>
      </c>
      <c r="F11" s="140">
        <v>39.971164217612589</v>
      </c>
    </row>
    <row r="12" spans="1:6" s="34" customFormat="1" ht="12" x14ac:dyDescent="0.25">
      <c r="A12" s="34">
        <v>1998</v>
      </c>
      <c r="B12" s="140">
        <v>85.792856151219837</v>
      </c>
      <c r="C12" s="140">
        <v>76.116783162981818</v>
      </c>
      <c r="D12" s="140">
        <v>58.111416520494949</v>
      </c>
      <c r="E12" s="140">
        <v>55.127337763830567</v>
      </c>
      <c r="F12" s="140">
        <v>39.785009242045717</v>
      </c>
    </row>
    <row r="13" spans="1:6" s="34" customFormat="1" ht="12" x14ac:dyDescent="0.25">
      <c r="A13" s="34">
        <v>1999</v>
      </c>
      <c r="B13" s="140">
        <v>84.698130007485076</v>
      </c>
      <c r="C13" s="140">
        <v>75.137535472731003</v>
      </c>
      <c r="D13" s="140">
        <v>58.607223352653229</v>
      </c>
      <c r="E13" s="140">
        <v>55.633390582810883</v>
      </c>
      <c r="F13" s="140">
        <v>41.320659841727817</v>
      </c>
    </row>
    <row r="14" spans="1:6" s="34" customFormat="1" ht="12" x14ac:dyDescent="0.25">
      <c r="A14" s="34">
        <v>2000</v>
      </c>
      <c r="B14" s="140">
        <v>86.300400896482742</v>
      </c>
      <c r="C14" s="140">
        <v>74.927084820838118</v>
      </c>
      <c r="D14" s="140">
        <v>59.312616511285597</v>
      </c>
      <c r="E14" s="140">
        <v>57.019262228885466</v>
      </c>
      <c r="F14" s="140">
        <v>44.548721831774508</v>
      </c>
    </row>
    <row r="15" spans="1:6" s="34" customFormat="1" ht="12" x14ac:dyDescent="0.25">
      <c r="A15" s="34">
        <v>2001</v>
      </c>
      <c r="B15" s="140">
        <v>87.712977957156653</v>
      </c>
      <c r="C15" s="140">
        <v>77.701560926934476</v>
      </c>
      <c r="D15" s="140">
        <v>58.805313830772079</v>
      </c>
      <c r="E15" s="140">
        <v>57.184836247637236</v>
      </c>
      <c r="F15" s="140">
        <v>46.552719012129714</v>
      </c>
    </row>
    <row r="16" spans="1:6" s="34" customFormat="1" ht="12" x14ac:dyDescent="0.25">
      <c r="A16" s="34">
        <v>2002</v>
      </c>
      <c r="B16" s="140">
        <v>88.211202670215343</v>
      </c>
      <c r="C16" s="140">
        <v>78.403633658069666</v>
      </c>
      <c r="D16" s="140">
        <v>61.109907078806927</v>
      </c>
      <c r="E16" s="140">
        <v>59.258471616885636</v>
      </c>
      <c r="F16" s="140">
        <v>46.975869257865853</v>
      </c>
    </row>
    <row r="17" spans="1:6" s="34" customFormat="1" ht="12" x14ac:dyDescent="0.25">
      <c r="A17" s="34">
        <v>2003</v>
      </c>
      <c r="B17" s="140">
        <v>88.668294981055695</v>
      </c>
      <c r="C17" s="140">
        <v>78.900003459550078</v>
      </c>
      <c r="D17" s="140">
        <v>59.961105302066606</v>
      </c>
      <c r="E17" s="140">
        <v>58.401293855355853</v>
      </c>
      <c r="F17" s="140">
        <v>47.231429593418383</v>
      </c>
    </row>
    <row r="18" spans="1:6" s="34" customFormat="1" ht="12" x14ac:dyDescent="0.25">
      <c r="A18" s="34">
        <v>2004</v>
      </c>
      <c r="B18" s="140">
        <v>90.025527105966262</v>
      </c>
      <c r="C18" s="140">
        <v>78.408953708431341</v>
      </c>
      <c r="D18" s="140">
        <v>59.594857323050974</v>
      </c>
      <c r="E18" s="140">
        <v>58.015103867329977</v>
      </c>
      <c r="F18" s="140">
        <v>46.437203394315759</v>
      </c>
    </row>
    <row r="19" spans="1:6" s="34" customFormat="1" ht="12" x14ac:dyDescent="0.25">
      <c r="A19" s="34">
        <v>2005</v>
      </c>
      <c r="B19" s="140">
        <v>91.752982100904688</v>
      </c>
      <c r="C19" s="140">
        <v>78.228856288773571</v>
      </c>
      <c r="D19" s="140">
        <v>59.641113892126043</v>
      </c>
      <c r="E19" s="140">
        <v>58.251586413851562</v>
      </c>
      <c r="F19" s="140">
        <v>47.572027593669688</v>
      </c>
    </row>
    <row r="20" spans="1:6" s="34" customFormat="1" ht="12" x14ac:dyDescent="0.25">
      <c r="A20" s="34">
        <v>2006</v>
      </c>
      <c r="B20" s="140">
        <v>91.667851689060896</v>
      </c>
      <c r="C20" s="140">
        <v>78.168669133644144</v>
      </c>
      <c r="D20" s="140">
        <v>60.129466856052851</v>
      </c>
      <c r="E20" s="140">
        <v>58.017361728218063</v>
      </c>
      <c r="F20" s="140">
        <v>41.432130825378998</v>
      </c>
    </row>
    <row r="21" spans="1:6" s="34" customFormat="1" ht="12" x14ac:dyDescent="0.25">
      <c r="A21" s="34">
        <v>2007</v>
      </c>
      <c r="B21" s="140">
        <v>92.427786532995327</v>
      </c>
      <c r="C21" s="140">
        <v>78.636186404782137</v>
      </c>
      <c r="D21" s="140">
        <v>60.955670688246066</v>
      </c>
      <c r="E21" s="140">
        <v>58.941145489943104</v>
      </c>
      <c r="F21" s="140">
        <v>42.403007930974894</v>
      </c>
    </row>
    <row r="22" spans="1:6" s="34" customFormat="1" ht="12" x14ac:dyDescent="0.25">
      <c r="A22" s="34">
        <v>2008</v>
      </c>
      <c r="B22" s="140">
        <v>94.005350966687701</v>
      </c>
      <c r="C22" s="140">
        <v>81.398270990611508</v>
      </c>
      <c r="D22" s="140">
        <v>62.537879253484959</v>
      </c>
      <c r="E22" s="140">
        <v>60.851437945817587</v>
      </c>
      <c r="F22" s="140">
        <v>46.42032904139932</v>
      </c>
    </row>
    <row r="23" spans="1:6" s="34" customFormat="1" ht="12" x14ac:dyDescent="0.25">
      <c r="A23" s="34">
        <v>2009</v>
      </c>
      <c r="B23" s="140">
        <v>94.526126960147238</v>
      </c>
      <c r="C23" s="140">
        <v>82.199278609360306</v>
      </c>
      <c r="D23" s="140">
        <v>63.379031476620817</v>
      </c>
      <c r="E23" s="140">
        <v>61.990351883664765</v>
      </c>
      <c r="F23" s="140">
        <v>49.99419553117</v>
      </c>
    </row>
    <row r="24" spans="1:6" s="34" customFormat="1" ht="12" x14ac:dyDescent="0.25">
      <c r="A24" s="34">
        <v>2010</v>
      </c>
      <c r="B24" s="140">
        <v>94.934705082921482</v>
      </c>
      <c r="C24" s="140">
        <v>83.252662149080351</v>
      </c>
      <c r="D24" s="140">
        <v>64.218794048229029</v>
      </c>
      <c r="E24" s="140">
        <v>62.234192458259031</v>
      </c>
      <c r="F24" s="140">
        <v>44.931618258253948</v>
      </c>
    </row>
    <row r="25" spans="1:6" s="34" customFormat="1" ht="12" x14ac:dyDescent="0.25">
      <c r="A25" s="34">
        <v>2011</v>
      </c>
      <c r="B25" s="140">
        <v>95.076669011529916</v>
      </c>
      <c r="C25" s="140">
        <v>84.056882741098832</v>
      </c>
      <c r="D25" s="140">
        <v>62.786397431487515</v>
      </c>
      <c r="E25" s="140">
        <v>61.292015508892902</v>
      </c>
      <c r="F25" s="140">
        <v>47.629447955268326</v>
      </c>
    </row>
    <row r="26" spans="1:6" s="34" customFormat="1" ht="12" x14ac:dyDescent="0.25">
      <c r="A26" s="34">
        <v>2012</v>
      </c>
      <c r="B26" s="140">
        <v>95.93077668212959</v>
      </c>
      <c r="C26" s="140">
        <v>84.952681417335867</v>
      </c>
      <c r="D26" s="140">
        <v>63.542671632860149</v>
      </c>
      <c r="E26" s="140">
        <v>63.046200808992936</v>
      </c>
      <c r="F26" s="140">
        <v>43.123448539240023</v>
      </c>
    </row>
    <row r="27" spans="1:6" s="34" customFormat="1" ht="12" x14ac:dyDescent="0.25">
      <c r="A27" s="136">
        <v>2013</v>
      </c>
      <c r="B27" s="141">
        <v>96.795480656517839</v>
      </c>
      <c r="C27" s="141">
        <v>85.929527471714863</v>
      </c>
      <c r="D27" s="141">
        <v>65.067011921092089</v>
      </c>
      <c r="E27" s="141">
        <v>64.655665760460323</v>
      </c>
      <c r="F27" s="141">
        <v>46.766588912601122</v>
      </c>
    </row>
    <row r="28" spans="1:6" s="142" customFormat="1" ht="79.5" customHeight="1" x14ac:dyDescent="0.25">
      <c r="A28" s="226" t="s">
        <v>133</v>
      </c>
      <c r="B28" s="226"/>
      <c r="C28" s="226"/>
      <c r="D28" s="226"/>
      <c r="E28" s="226"/>
      <c r="F28" s="226"/>
    </row>
    <row r="29" spans="1:6" s="142" customFormat="1" ht="52.5" customHeight="1" x14ac:dyDescent="0.25">
      <c r="A29" s="226" t="s">
        <v>134</v>
      </c>
      <c r="B29" s="226"/>
      <c r="C29" s="226"/>
      <c r="D29" s="226"/>
      <c r="E29" s="226"/>
      <c r="F29" s="226"/>
    </row>
  </sheetData>
  <mergeCells count="5">
    <mergeCell ref="A1:F1"/>
    <mergeCell ref="A2:A3"/>
    <mergeCell ref="B2:F2"/>
    <mergeCell ref="A28:F28"/>
    <mergeCell ref="A29:F2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sqref="A1:XFD1048576"/>
    </sheetView>
  </sheetViews>
  <sheetFormatPr baseColWidth="10" defaultRowHeight="14.25" x14ac:dyDescent="0.25"/>
  <cols>
    <col min="1" max="1" width="17.7109375" style="144" customWidth="1"/>
    <col min="2" max="2" width="24.42578125" style="144" customWidth="1"/>
    <col min="3" max="16384" width="11.42578125" style="144"/>
  </cols>
  <sheetData>
    <row r="1" spans="1:7" ht="44.25" customHeight="1" x14ac:dyDescent="0.25">
      <c r="A1" s="238" t="s">
        <v>135</v>
      </c>
      <c r="B1" s="238"/>
      <c r="C1" s="143"/>
    </row>
    <row r="2" spans="1:7" ht="18.75" customHeight="1" x14ac:dyDescent="0.25">
      <c r="A2" s="180" t="s">
        <v>1</v>
      </c>
      <c r="B2" s="180" t="s">
        <v>136</v>
      </c>
      <c r="E2" s="145"/>
      <c r="F2" s="145"/>
      <c r="G2" s="145"/>
    </row>
    <row r="3" spans="1:7" ht="14.25" customHeight="1" x14ac:dyDescent="0.25">
      <c r="A3" s="146">
        <v>2000</v>
      </c>
      <c r="B3" s="147">
        <v>29.058048802442354</v>
      </c>
      <c r="E3" s="145"/>
      <c r="F3" s="145"/>
      <c r="G3" s="145"/>
    </row>
    <row r="4" spans="1:7" ht="14.25" customHeight="1" x14ac:dyDescent="0.25">
      <c r="A4" s="146">
        <v>2001</v>
      </c>
      <c r="B4" s="147">
        <v>27.672356952025016</v>
      </c>
      <c r="E4" s="145"/>
      <c r="F4" s="145"/>
      <c r="G4" s="145"/>
    </row>
    <row r="5" spans="1:7" ht="14.25" customHeight="1" x14ac:dyDescent="0.25">
      <c r="A5" s="146">
        <v>2002</v>
      </c>
      <c r="B5" s="147">
        <v>28.583815203288125</v>
      </c>
      <c r="E5" s="145"/>
      <c r="F5" s="145"/>
      <c r="G5" s="145"/>
    </row>
    <row r="6" spans="1:7" ht="14.25" customHeight="1" x14ac:dyDescent="0.25">
      <c r="A6" s="146">
        <v>2003</v>
      </c>
      <c r="B6" s="147">
        <v>25.823421645845681</v>
      </c>
      <c r="E6" s="145"/>
      <c r="F6" s="145"/>
      <c r="G6" s="145"/>
    </row>
    <row r="7" spans="1:7" ht="14.25" customHeight="1" x14ac:dyDescent="0.25">
      <c r="A7" s="146">
        <v>2004</v>
      </c>
      <c r="B7" s="147">
        <v>24.441667305559204</v>
      </c>
      <c r="E7" s="145"/>
      <c r="F7" s="145"/>
      <c r="G7" s="145"/>
    </row>
    <row r="8" spans="1:7" ht="14.25" customHeight="1" x14ac:dyDescent="0.25">
      <c r="A8" s="146">
        <v>2005</v>
      </c>
      <c r="B8" s="147">
        <v>24.850480412172686</v>
      </c>
      <c r="E8" s="145"/>
      <c r="F8" s="145"/>
      <c r="G8" s="145"/>
    </row>
    <row r="9" spans="1:7" ht="14.25" customHeight="1" x14ac:dyDescent="0.25">
      <c r="A9" s="146">
        <v>2006</v>
      </c>
      <c r="B9" s="147">
        <v>21.931976996670208</v>
      </c>
    </row>
    <row r="10" spans="1:7" ht="14.25" customHeight="1" x14ac:dyDescent="0.25">
      <c r="A10" s="146">
        <v>2007</v>
      </c>
      <c r="B10" s="147">
        <v>22.440046574384301</v>
      </c>
    </row>
    <row r="11" spans="1:7" ht="14.25" customHeight="1" x14ac:dyDescent="0.25">
      <c r="A11" s="146">
        <v>2008</v>
      </c>
      <c r="B11" s="147">
        <v>21.67157723722892</v>
      </c>
    </row>
    <row r="12" spans="1:7" ht="14.25" customHeight="1" x14ac:dyDescent="0.25">
      <c r="A12" s="148">
        <v>2009</v>
      </c>
      <c r="B12" s="147">
        <v>27.661800135493561</v>
      </c>
    </row>
    <row r="13" spans="1:7" ht="14.25" customHeight="1" x14ac:dyDescent="0.25">
      <c r="A13" s="148">
        <v>2010</v>
      </c>
      <c r="B13" s="147">
        <v>24.827409826456684</v>
      </c>
    </row>
    <row r="14" spans="1:7" ht="14.25" customHeight="1" x14ac:dyDescent="0.25">
      <c r="A14" s="148">
        <v>2011</v>
      </c>
      <c r="B14" s="147">
        <v>22.350292236925529</v>
      </c>
    </row>
    <row r="15" spans="1:7" ht="15" customHeight="1" x14ac:dyDescent="0.25">
      <c r="A15" s="2">
        <v>2012</v>
      </c>
      <c r="B15" s="147">
        <v>22.816407905237853</v>
      </c>
    </row>
    <row r="16" spans="1:7" ht="15" customHeight="1" x14ac:dyDescent="0.25">
      <c r="A16" s="2">
        <v>2013</v>
      </c>
      <c r="B16" s="147">
        <v>22.231046070556296</v>
      </c>
    </row>
    <row r="17" spans="1:2" ht="15" customHeight="1" x14ac:dyDescent="0.25">
      <c r="A17" s="2">
        <v>2014</v>
      </c>
      <c r="B17" s="147">
        <v>22.965920475789122</v>
      </c>
    </row>
    <row r="18" spans="1:2" ht="15" customHeight="1" x14ac:dyDescent="0.25">
      <c r="A18" s="2">
        <v>2015</v>
      </c>
      <c r="B18" s="147">
        <v>19.631973575618538</v>
      </c>
    </row>
    <row r="19" spans="1:2" ht="126.75" customHeight="1" x14ac:dyDescent="0.25">
      <c r="A19" s="198" t="s">
        <v>154</v>
      </c>
      <c r="B19" s="198"/>
    </row>
    <row r="20" spans="1:2" ht="207" customHeight="1" x14ac:dyDescent="0.25">
      <c r="A20" s="220" t="s">
        <v>155</v>
      </c>
      <c r="B20" s="220"/>
    </row>
  </sheetData>
  <mergeCells count="3">
    <mergeCell ref="A1:B1"/>
    <mergeCell ref="A19:B19"/>
    <mergeCell ref="A20:B2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opLeftCell="A19" workbookViewId="0">
      <selection sqref="A1:XFD1048576"/>
    </sheetView>
  </sheetViews>
  <sheetFormatPr baseColWidth="10" defaultRowHeight="51.75" customHeight="1" x14ac:dyDescent="0.2"/>
  <cols>
    <col min="1" max="1" width="20.28515625" style="156" customWidth="1"/>
    <col min="2" max="2" width="18" style="156" customWidth="1"/>
    <col min="3" max="16384" width="11.42578125" style="156"/>
  </cols>
  <sheetData>
    <row r="1" spans="1:2" ht="51.75" customHeight="1" x14ac:dyDescent="0.2">
      <c r="A1" s="238" t="s">
        <v>138</v>
      </c>
      <c r="B1" s="239"/>
    </row>
    <row r="2" spans="1:2" ht="15" customHeight="1" x14ac:dyDescent="0.2">
      <c r="A2" s="179" t="s">
        <v>1</v>
      </c>
      <c r="B2" s="179" t="s">
        <v>139</v>
      </c>
    </row>
    <row r="3" spans="1:2" ht="15" customHeight="1" x14ac:dyDescent="0.2">
      <c r="A3" s="13">
        <v>2000</v>
      </c>
      <c r="B3" s="129">
        <v>7.0679921488514532</v>
      </c>
    </row>
    <row r="4" spans="1:2" ht="15" customHeight="1" x14ac:dyDescent="0.2">
      <c r="A4" s="13">
        <v>2001</v>
      </c>
      <c r="B4" s="129">
        <v>6.9749068996148198</v>
      </c>
    </row>
    <row r="5" spans="1:2" ht="15" customHeight="1" x14ac:dyDescent="0.2">
      <c r="A5" s="13">
        <v>2002</v>
      </c>
      <c r="B5" s="129">
        <v>6.7892734359522757</v>
      </c>
    </row>
    <row r="6" spans="1:2" ht="15" customHeight="1" x14ac:dyDescent="0.2">
      <c r="A6" s="13">
        <v>2003</v>
      </c>
      <c r="B6" s="129">
        <v>6.1003720869037199</v>
      </c>
    </row>
    <row r="7" spans="1:2" ht="15" customHeight="1" x14ac:dyDescent="0.2">
      <c r="A7" s="13">
        <v>2004</v>
      </c>
      <c r="B7" s="129">
        <v>5.7188714213378011</v>
      </c>
    </row>
    <row r="8" spans="1:2" ht="15" customHeight="1" x14ac:dyDescent="0.2">
      <c r="A8" s="13">
        <v>2005</v>
      </c>
      <c r="B8" s="129">
        <v>5.6300906017582983</v>
      </c>
    </row>
    <row r="9" spans="1:2" ht="15" customHeight="1" x14ac:dyDescent="0.2">
      <c r="A9" s="13">
        <v>2006</v>
      </c>
      <c r="B9" s="129">
        <v>5.4211775578016352</v>
      </c>
    </row>
    <row r="10" spans="1:2" ht="15" customHeight="1" x14ac:dyDescent="0.2">
      <c r="A10" s="13">
        <v>2007</v>
      </c>
      <c r="B10" s="129">
        <v>5.1402534506058197</v>
      </c>
    </row>
    <row r="11" spans="1:2" ht="15" customHeight="1" x14ac:dyDescent="0.2">
      <c r="A11" s="13">
        <v>2008</v>
      </c>
      <c r="B11" s="129">
        <v>5.0759739428062334</v>
      </c>
    </row>
    <row r="12" spans="1:2" ht="15" customHeight="1" x14ac:dyDescent="0.2">
      <c r="A12" s="13">
        <v>2009</v>
      </c>
      <c r="B12" s="129">
        <v>5.0779054312211906</v>
      </c>
    </row>
    <row r="13" spans="1:2" ht="15" customHeight="1" x14ac:dyDescent="0.2">
      <c r="A13" s="13">
        <v>2010</v>
      </c>
      <c r="B13" s="129">
        <v>5.06209083439132</v>
      </c>
    </row>
    <row r="14" spans="1:2" ht="15" customHeight="1" x14ac:dyDescent="0.2">
      <c r="A14" s="13">
        <v>2011</v>
      </c>
      <c r="B14" s="129">
        <v>5.2497108003197512</v>
      </c>
    </row>
    <row r="15" spans="1:2" ht="15" customHeight="1" x14ac:dyDescent="0.2">
      <c r="A15" s="13">
        <v>2012</v>
      </c>
      <c r="B15" s="129">
        <v>5.2778779114868248</v>
      </c>
    </row>
    <row r="16" spans="1:2" ht="15" customHeight="1" x14ac:dyDescent="0.2">
      <c r="A16" s="13">
        <v>2013</v>
      </c>
      <c r="B16" s="129">
        <v>5.1331781140114181</v>
      </c>
    </row>
    <row r="17" spans="1:2" ht="15" customHeight="1" x14ac:dyDescent="0.2">
      <c r="A17" s="13">
        <v>2014</v>
      </c>
      <c r="B17" s="129">
        <v>4.6627187813193842</v>
      </c>
    </row>
    <row r="18" spans="1:2" ht="15" customHeight="1" x14ac:dyDescent="0.2">
      <c r="A18" s="13">
        <v>2015</v>
      </c>
      <c r="B18" s="129">
        <v>4.5332920570800672</v>
      </c>
    </row>
    <row r="19" spans="1:2" ht="87.75" customHeight="1" x14ac:dyDescent="0.2">
      <c r="A19" s="198" t="s">
        <v>137</v>
      </c>
      <c r="B19" s="198"/>
    </row>
    <row r="20" spans="1:2" ht="175.5" customHeight="1" x14ac:dyDescent="0.2">
      <c r="A20" s="230" t="s">
        <v>156</v>
      </c>
      <c r="B20" s="230"/>
    </row>
  </sheetData>
  <mergeCells count="3">
    <mergeCell ref="A1:B1"/>
    <mergeCell ref="A19:B19"/>
    <mergeCell ref="A20:B20"/>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sqref="A1:D1"/>
    </sheetView>
  </sheetViews>
  <sheetFormatPr baseColWidth="10" defaultRowHeight="15" x14ac:dyDescent="0.25"/>
  <cols>
    <col min="1" max="1" width="16" customWidth="1"/>
    <col min="2" max="3" width="17.7109375" customWidth="1"/>
    <col min="4" max="4" width="18.7109375" customWidth="1"/>
  </cols>
  <sheetData>
    <row r="1" spans="1:4" ht="36.75" customHeight="1" x14ac:dyDescent="0.25">
      <c r="A1" s="240" t="s">
        <v>140</v>
      </c>
      <c r="B1" s="240"/>
      <c r="C1" s="240"/>
      <c r="D1" s="240"/>
    </row>
    <row r="2" spans="1:4" ht="20.25" customHeight="1" x14ac:dyDescent="0.25">
      <c r="A2" s="195" t="s">
        <v>1</v>
      </c>
      <c r="B2" s="197" t="s">
        <v>2</v>
      </c>
      <c r="C2" s="197"/>
      <c r="D2" s="197"/>
    </row>
    <row r="3" spans="1:4" ht="18" customHeight="1" x14ac:dyDescent="0.25">
      <c r="A3" s="241"/>
      <c r="B3" s="1" t="s">
        <v>7</v>
      </c>
      <c r="C3" s="1" t="s">
        <v>8</v>
      </c>
      <c r="D3" s="1" t="s">
        <v>19</v>
      </c>
    </row>
    <row r="4" spans="1:4" x14ac:dyDescent="0.25">
      <c r="A4" s="150">
        <v>1990</v>
      </c>
      <c r="B4" s="151">
        <v>89.407399999999996</v>
      </c>
      <c r="C4" s="151">
        <v>51.189140000000002</v>
      </c>
      <c r="D4" s="151">
        <v>78.394300000000001</v>
      </c>
    </row>
    <row r="5" spans="1:4" x14ac:dyDescent="0.25">
      <c r="A5" s="150">
        <v>1995</v>
      </c>
      <c r="B5" s="152">
        <v>93.003799999999998</v>
      </c>
      <c r="C5" s="151">
        <v>61.226599999999998</v>
      </c>
      <c r="D5" s="151">
        <v>84.580699999999993</v>
      </c>
    </row>
    <row r="6" spans="1:4" x14ac:dyDescent="0.25">
      <c r="A6" s="150">
        <v>2000</v>
      </c>
      <c r="B6" s="151">
        <v>94.606800000000007</v>
      </c>
      <c r="C6" s="151">
        <v>67.953800000000001</v>
      </c>
      <c r="D6" s="151">
        <v>87.834900000000005</v>
      </c>
    </row>
    <row r="7" spans="1:4" x14ac:dyDescent="0.25">
      <c r="A7" s="150">
        <v>2005</v>
      </c>
      <c r="B7" s="151">
        <v>95.028300000000002</v>
      </c>
      <c r="C7" s="153">
        <v>70.664900000000003</v>
      </c>
      <c r="D7" s="151">
        <v>89.198400000000007</v>
      </c>
    </row>
    <row r="8" spans="1:4" x14ac:dyDescent="0.25">
      <c r="A8" s="150">
        <v>2010</v>
      </c>
      <c r="B8" s="151">
        <v>95.589100000000002</v>
      </c>
      <c r="C8" s="153">
        <v>75.690100000000001</v>
      </c>
      <c r="D8" s="151">
        <v>90.938699999999997</v>
      </c>
    </row>
    <row r="9" spans="1:4" x14ac:dyDescent="0.25">
      <c r="A9" s="154">
        <v>2015</v>
      </c>
      <c r="B9" s="155">
        <v>97.79</v>
      </c>
      <c r="C9" s="155">
        <v>86.99</v>
      </c>
      <c r="D9" s="155">
        <v>95.31</v>
      </c>
    </row>
    <row r="10" spans="1:4" ht="93.75" customHeight="1" x14ac:dyDescent="0.25">
      <c r="A10" s="219" t="s">
        <v>141</v>
      </c>
      <c r="B10" s="242"/>
      <c r="C10" s="242"/>
      <c r="D10" s="242"/>
    </row>
  </sheetData>
  <mergeCells count="4">
    <mergeCell ref="A1:D1"/>
    <mergeCell ref="A2:A3"/>
    <mergeCell ref="B2:D2"/>
    <mergeCell ref="A10:D10"/>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sqref="A1:D1"/>
    </sheetView>
  </sheetViews>
  <sheetFormatPr baseColWidth="10" defaultRowHeight="15" x14ac:dyDescent="0.25"/>
  <cols>
    <col min="1" max="1" width="18.7109375" style="156" customWidth="1"/>
    <col min="2" max="4" width="17.7109375" style="156" customWidth="1"/>
    <col min="5" max="7" width="11.42578125" style="156"/>
    <col min="10" max="10" width="11.42578125" style="156"/>
    <col min="12" max="16384" width="11.42578125" style="156"/>
  </cols>
  <sheetData>
    <row r="1" spans="1:8" ht="30" customHeight="1" x14ac:dyDescent="0.25">
      <c r="A1" s="243" t="s">
        <v>142</v>
      </c>
      <c r="B1" s="243"/>
      <c r="C1" s="243"/>
      <c r="D1" s="243"/>
      <c r="H1" s="156"/>
    </row>
    <row r="2" spans="1:8" ht="19.5" customHeight="1" x14ac:dyDescent="0.25">
      <c r="A2" s="195" t="s">
        <v>1</v>
      </c>
      <c r="B2" s="197" t="s">
        <v>143</v>
      </c>
      <c r="C2" s="197"/>
      <c r="D2" s="195" t="s">
        <v>9</v>
      </c>
      <c r="H2" s="156"/>
    </row>
    <row r="3" spans="1:8" ht="18" customHeight="1" x14ac:dyDescent="0.25">
      <c r="A3" s="243"/>
      <c r="B3" s="20" t="s">
        <v>144</v>
      </c>
      <c r="C3" s="20" t="s">
        <v>145</v>
      </c>
      <c r="D3" s="196"/>
      <c r="H3" s="156"/>
    </row>
    <row r="4" spans="1:8" x14ac:dyDescent="0.25">
      <c r="A4" s="2">
        <v>1990</v>
      </c>
      <c r="B4" s="157">
        <v>18.09</v>
      </c>
      <c r="C4" s="157">
        <v>79.05</v>
      </c>
      <c r="D4" s="157">
        <v>61.48</v>
      </c>
      <c r="H4" s="156"/>
    </row>
    <row r="5" spans="1:8" x14ac:dyDescent="0.25">
      <c r="A5" s="2">
        <v>1995</v>
      </c>
      <c r="B5" s="157">
        <v>29.64</v>
      </c>
      <c r="C5" s="157">
        <v>87.82</v>
      </c>
      <c r="D5" s="157">
        <v>72.400000000000006</v>
      </c>
      <c r="H5" s="156"/>
    </row>
    <row r="6" spans="1:8" x14ac:dyDescent="0.25">
      <c r="A6" s="2">
        <v>2000</v>
      </c>
      <c r="B6" s="157">
        <v>36.71</v>
      </c>
      <c r="C6" s="157">
        <v>89.62</v>
      </c>
      <c r="D6" s="157">
        <v>76.180000000000007</v>
      </c>
      <c r="H6" s="156"/>
    </row>
    <row r="7" spans="1:8" x14ac:dyDescent="0.25">
      <c r="A7" s="2">
        <v>2005</v>
      </c>
      <c r="B7" s="157">
        <v>57.48</v>
      </c>
      <c r="C7" s="157">
        <v>94.47</v>
      </c>
      <c r="D7" s="157">
        <v>85.62</v>
      </c>
      <c r="H7" s="156"/>
    </row>
    <row r="8" spans="1:8" x14ac:dyDescent="0.25">
      <c r="A8" s="2">
        <v>2010</v>
      </c>
      <c r="B8" s="157">
        <v>67.739999999999995</v>
      </c>
      <c r="C8" s="157">
        <v>96.28</v>
      </c>
      <c r="D8" s="157">
        <v>89.61</v>
      </c>
      <c r="H8" s="156"/>
    </row>
    <row r="9" spans="1:8" x14ac:dyDescent="0.25">
      <c r="A9" s="149">
        <v>2015</v>
      </c>
      <c r="B9" s="158">
        <v>77.52</v>
      </c>
      <c r="C9" s="158">
        <v>97.39</v>
      </c>
      <c r="D9" s="158">
        <v>92.82</v>
      </c>
    </row>
    <row r="10" spans="1:8" ht="115.5" customHeight="1" x14ac:dyDescent="0.25">
      <c r="A10" s="244" t="s">
        <v>146</v>
      </c>
      <c r="B10" s="245"/>
      <c r="C10" s="245"/>
      <c r="D10" s="245"/>
    </row>
    <row r="11" spans="1:8" x14ac:dyDescent="0.25">
      <c r="A11" s="150"/>
      <c r="B11" s="159"/>
      <c r="C11" s="159"/>
      <c r="D11" s="160"/>
    </row>
    <row r="12" spans="1:8" x14ac:dyDescent="0.25">
      <c r="A12" s="150"/>
      <c r="B12" s="160"/>
      <c r="C12" s="160"/>
      <c r="D12" s="160"/>
    </row>
  </sheetData>
  <mergeCells count="5">
    <mergeCell ref="A1:D1"/>
    <mergeCell ref="A2:A3"/>
    <mergeCell ref="B2:C2"/>
    <mergeCell ref="D2:D3"/>
    <mergeCell ref="A10:D10"/>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workbookViewId="0">
      <selection sqref="A1:P1"/>
    </sheetView>
  </sheetViews>
  <sheetFormatPr baseColWidth="10" defaultRowHeight="15" x14ac:dyDescent="0.25"/>
  <cols>
    <col min="1" max="1" width="26.42578125" style="33" customWidth="1"/>
    <col min="2" max="2" width="11.42578125" style="33"/>
    <col min="3" max="3" width="12" style="33" customWidth="1"/>
    <col min="4" max="16384" width="11.42578125" style="33"/>
  </cols>
  <sheetData>
    <row r="1" spans="1:16" ht="31.5" customHeight="1" x14ac:dyDescent="0.25">
      <c r="A1" s="248" t="s">
        <v>147</v>
      </c>
      <c r="B1" s="243"/>
      <c r="C1" s="243"/>
      <c r="D1" s="243"/>
      <c r="E1" s="243"/>
      <c r="F1" s="243"/>
      <c r="G1" s="243"/>
      <c r="H1" s="243"/>
      <c r="I1" s="243"/>
      <c r="J1" s="243"/>
      <c r="K1" s="243"/>
      <c r="L1" s="243"/>
      <c r="M1" s="243"/>
      <c r="N1" s="249"/>
      <c r="O1" s="249"/>
      <c r="P1" s="249"/>
    </row>
    <row r="2" spans="1:16" ht="18.75" customHeight="1" x14ac:dyDescent="0.25">
      <c r="A2" s="250" t="s">
        <v>148</v>
      </c>
      <c r="B2" s="251" t="s">
        <v>1</v>
      </c>
      <c r="C2" s="251"/>
      <c r="D2" s="251"/>
      <c r="E2" s="251"/>
      <c r="F2" s="251"/>
      <c r="G2" s="251"/>
      <c r="H2" s="251"/>
      <c r="I2" s="251"/>
      <c r="J2" s="251"/>
      <c r="K2" s="251"/>
      <c r="L2" s="251"/>
      <c r="M2" s="251"/>
      <c r="N2" s="251"/>
      <c r="O2" s="251"/>
      <c r="P2" s="252"/>
    </row>
    <row r="3" spans="1:16" ht="15" customHeight="1" x14ac:dyDescent="0.25">
      <c r="A3" s="189"/>
      <c r="B3" s="27">
        <v>1998</v>
      </c>
      <c r="C3" s="27">
        <v>1999</v>
      </c>
      <c r="D3" s="27">
        <v>2000</v>
      </c>
      <c r="E3" s="95">
        <v>2001</v>
      </c>
      <c r="F3" s="95">
        <v>2002</v>
      </c>
      <c r="G3" s="95">
        <v>2003</v>
      </c>
      <c r="H3" s="95">
        <v>2004</v>
      </c>
      <c r="I3" s="95">
        <v>2005</v>
      </c>
      <c r="J3" s="95">
        <v>2006</v>
      </c>
      <c r="K3" s="95">
        <v>2007</v>
      </c>
      <c r="L3" s="95">
        <v>2008</v>
      </c>
      <c r="M3" s="95">
        <v>2009</v>
      </c>
      <c r="N3" s="161">
        <v>2010</v>
      </c>
      <c r="O3" s="161">
        <v>2011</v>
      </c>
      <c r="P3" s="161">
        <v>2012</v>
      </c>
    </row>
    <row r="4" spans="1:16" x14ac:dyDescent="0.25">
      <c r="A4" s="162" t="s">
        <v>149</v>
      </c>
      <c r="B4" s="163">
        <v>82168980</v>
      </c>
      <c r="C4" s="163">
        <v>84356878</v>
      </c>
      <c r="D4" s="163">
        <v>81443442</v>
      </c>
      <c r="E4" s="163">
        <v>82572010</v>
      </c>
      <c r="F4" s="163">
        <v>85112946</v>
      </c>
      <c r="G4" s="163">
        <v>87612766</v>
      </c>
      <c r="H4" s="163">
        <v>92452829</v>
      </c>
      <c r="I4" s="163">
        <v>92968457</v>
      </c>
      <c r="J4" s="163">
        <v>93942568</v>
      </c>
      <c r="K4" s="163">
        <v>92484132</v>
      </c>
      <c r="L4" s="163">
        <v>95395439</v>
      </c>
      <c r="M4" s="163">
        <v>97002689</v>
      </c>
      <c r="N4" s="164">
        <v>103534475</v>
      </c>
      <c r="O4" s="164">
        <v>105455069</v>
      </c>
      <c r="P4" s="164">
        <v>108521344</v>
      </c>
    </row>
    <row r="5" spans="1:16" x14ac:dyDescent="0.25">
      <c r="A5" s="165" t="s">
        <v>150</v>
      </c>
      <c r="B5" s="166">
        <v>98485424</v>
      </c>
      <c r="C5" s="166">
        <v>99706067</v>
      </c>
      <c r="D5" s="166">
        <v>100895811</v>
      </c>
      <c r="E5" s="166">
        <v>102122295</v>
      </c>
      <c r="F5" s="166">
        <v>103417944</v>
      </c>
      <c r="G5" s="166">
        <v>104719891</v>
      </c>
      <c r="H5" s="166">
        <v>105951569</v>
      </c>
      <c r="I5" s="166">
        <v>107151011</v>
      </c>
      <c r="J5" s="166">
        <v>108408827</v>
      </c>
      <c r="K5" s="166">
        <v>109787388</v>
      </c>
      <c r="L5" s="166">
        <v>111299015</v>
      </c>
      <c r="M5" s="166">
        <v>112852594</v>
      </c>
      <c r="N5" s="167">
        <v>114255555.4490363</v>
      </c>
      <c r="O5" s="167">
        <v>115682867.70444767</v>
      </c>
      <c r="P5" s="166">
        <v>117053750</v>
      </c>
    </row>
    <row r="6" spans="1:16" x14ac:dyDescent="0.25">
      <c r="A6" s="168" t="s">
        <v>151</v>
      </c>
      <c r="B6" s="169">
        <f t="shared" ref="B6:P6" si="0">B4*100/B5</f>
        <v>83.43263059922451</v>
      </c>
      <c r="C6" s="169">
        <f t="shared" si="0"/>
        <v>84.605561665570463</v>
      </c>
      <c r="D6" s="169">
        <f t="shared" si="0"/>
        <v>80.720340312245469</v>
      </c>
      <c r="E6" s="169">
        <f t="shared" si="0"/>
        <v>80.856007006109678</v>
      </c>
      <c r="F6" s="169">
        <f t="shared" si="0"/>
        <v>82.299978812187561</v>
      </c>
      <c r="G6" s="169">
        <f t="shared" si="0"/>
        <v>83.663920162025377</v>
      </c>
      <c r="H6" s="169">
        <f t="shared" si="0"/>
        <v>87.259518544741894</v>
      </c>
      <c r="I6" s="169">
        <f t="shared" si="0"/>
        <v>86.763956898176161</v>
      </c>
      <c r="J6" s="169">
        <f t="shared" si="0"/>
        <v>86.655829234274435</v>
      </c>
      <c r="K6" s="169">
        <f t="shared" si="0"/>
        <v>84.239304427207983</v>
      </c>
      <c r="L6" s="169">
        <f t="shared" si="0"/>
        <v>85.710946318797156</v>
      </c>
      <c r="M6" s="169">
        <f t="shared" si="0"/>
        <v>85.955214285991516</v>
      </c>
      <c r="N6" s="169">
        <f t="shared" si="0"/>
        <v>90.616578417652136</v>
      </c>
      <c r="O6" s="170">
        <f t="shared" si="0"/>
        <v>91.158761096260022</v>
      </c>
      <c r="P6" s="170">
        <f t="shared" si="0"/>
        <v>92.710694018773424</v>
      </c>
    </row>
    <row r="7" spans="1:16" ht="27.75" customHeight="1" x14ac:dyDescent="0.25">
      <c r="A7" s="253" t="s">
        <v>152</v>
      </c>
      <c r="B7" s="253"/>
      <c r="C7" s="253"/>
      <c r="D7" s="253"/>
      <c r="E7" s="253"/>
      <c r="F7" s="253"/>
      <c r="G7" s="253"/>
      <c r="H7" s="253"/>
      <c r="I7" s="253"/>
      <c r="J7" s="253"/>
      <c r="K7" s="253"/>
      <c r="L7" s="253"/>
      <c r="M7" s="253"/>
      <c r="N7" s="253"/>
      <c r="O7" s="254"/>
      <c r="P7" s="254"/>
    </row>
    <row r="8" spans="1:16" ht="39.75" customHeight="1" x14ac:dyDescent="0.25">
      <c r="A8" s="253" t="s">
        <v>153</v>
      </c>
      <c r="B8" s="253"/>
      <c r="C8" s="253"/>
      <c r="D8" s="253"/>
      <c r="E8" s="253"/>
      <c r="F8" s="253"/>
      <c r="G8" s="253"/>
      <c r="H8" s="253"/>
      <c r="I8" s="253"/>
      <c r="J8" s="253"/>
      <c r="K8" s="253"/>
      <c r="L8" s="253"/>
      <c r="M8" s="253"/>
      <c r="N8" s="253"/>
      <c r="O8" s="254"/>
      <c r="P8" s="254"/>
    </row>
    <row r="9" spans="1:16" ht="21" x14ac:dyDescent="0.25">
      <c r="A9" s="171"/>
      <c r="B9" s="171"/>
      <c r="C9" s="172"/>
      <c r="D9" s="173"/>
      <c r="I9" s="174"/>
      <c r="J9" s="175"/>
      <c r="K9" s="176"/>
      <c r="L9" s="176"/>
      <c r="M9" s="176"/>
      <c r="N9" s="176"/>
      <c r="O9" s="176"/>
    </row>
    <row r="10" spans="1:16" ht="21" x14ac:dyDescent="0.25">
      <c r="A10" s="171"/>
      <c r="B10" s="171"/>
      <c r="C10" s="177"/>
      <c r="D10" s="173"/>
      <c r="I10" s="174"/>
      <c r="J10" s="175"/>
      <c r="K10" s="176"/>
      <c r="L10" s="176"/>
      <c r="M10" s="176"/>
      <c r="N10" s="176"/>
      <c r="O10" s="176"/>
    </row>
    <row r="11" spans="1:16" ht="21" x14ac:dyDescent="0.25">
      <c r="A11" s="171"/>
      <c r="B11" s="171"/>
      <c r="C11" s="177"/>
      <c r="D11" s="173"/>
      <c r="I11" s="174"/>
      <c r="J11" s="175"/>
      <c r="K11" s="176"/>
      <c r="L11" s="176"/>
      <c r="M11" s="176"/>
      <c r="N11" s="176"/>
      <c r="O11" s="176"/>
    </row>
    <row r="12" spans="1:16" ht="21" x14ac:dyDescent="0.25">
      <c r="A12" s="171"/>
      <c r="B12" s="171"/>
      <c r="C12" s="177"/>
      <c r="D12" s="173"/>
      <c r="I12" s="174"/>
      <c r="J12" s="175"/>
      <c r="K12" s="176"/>
      <c r="L12" s="176"/>
      <c r="M12" s="176"/>
      <c r="N12" s="176"/>
      <c r="O12" s="176"/>
    </row>
    <row r="13" spans="1:16" ht="21" x14ac:dyDescent="0.25">
      <c r="A13" s="171"/>
      <c r="B13" s="171"/>
      <c r="C13" s="177"/>
      <c r="D13" s="173"/>
      <c r="I13" s="174"/>
      <c r="J13" s="175"/>
      <c r="K13" s="176"/>
      <c r="L13" s="176"/>
      <c r="M13" s="176"/>
      <c r="N13" s="176"/>
      <c r="O13" s="176"/>
    </row>
    <row r="14" spans="1:16" ht="21" x14ac:dyDescent="0.25">
      <c r="A14" s="171"/>
      <c r="B14" s="171"/>
      <c r="C14" s="177"/>
      <c r="D14" s="173"/>
      <c r="J14" s="175"/>
      <c r="K14" s="176"/>
      <c r="L14" s="176"/>
      <c r="M14" s="176"/>
      <c r="N14" s="176"/>
      <c r="O14" s="176"/>
    </row>
    <row r="15" spans="1:16" ht="21" x14ac:dyDescent="0.25">
      <c r="A15" s="171"/>
      <c r="B15" s="171"/>
      <c r="C15" s="177"/>
      <c r="D15" s="173"/>
      <c r="J15" s="175"/>
      <c r="K15" s="176"/>
      <c r="L15" s="176"/>
      <c r="M15" s="176"/>
      <c r="N15" s="176"/>
      <c r="O15" s="176"/>
    </row>
    <row r="16" spans="1:16" ht="21" x14ac:dyDescent="0.25">
      <c r="A16" s="171"/>
      <c r="B16" s="171"/>
      <c r="C16" s="177"/>
      <c r="D16" s="173"/>
      <c r="J16" s="175"/>
      <c r="K16" s="176"/>
      <c r="L16" s="176"/>
      <c r="M16" s="176"/>
      <c r="N16" s="176"/>
      <c r="O16" s="176"/>
    </row>
    <row r="17" spans="1:31" x14ac:dyDescent="0.25">
      <c r="A17" s="171"/>
      <c r="B17" s="171"/>
      <c r="C17" s="177"/>
      <c r="D17" s="173"/>
      <c r="J17" s="175"/>
    </row>
    <row r="18" spans="1:31" x14ac:dyDescent="0.25">
      <c r="A18" s="171"/>
      <c r="B18" s="171"/>
      <c r="C18" s="177"/>
      <c r="D18" s="173"/>
      <c r="J18" s="175"/>
    </row>
    <row r="19" spans="1:31" x14ac:dyDescent="0.25">
      <c r="A19" s="171"/>
      <c r="B19" s="171"/>
      <c r="C19" s="177"/>
      <c r="D19" s="173"/>
      <c r="J19" s="175"/>
    </row>
    <row r="20" spans="1:31" x14ac:dyDescent="0.25">
      <c r="A20" s="171"/>
      <c r="B20" s="171"/>
      <c r="C20" s="177"/>
      <c r="D20" s="173"/>
      <c r="J20" s="175"/>
    </row>
    <row r="21" spans="1:31" x14ac:dyDescent="0.25">
      <c r="A21" s="171"/>
      <c r="B21" s="171"/>
      <c r="C21" s="177"/>
      <c r="D21" s="173"/>
      <c r="J21" s="175"/>
    </row>
    <row r="22" spans="1:31" x14ac:dyDescent="0.25">
      <c r="A22" s="171"/>
      <c r="B22" s="171"/>
      <c r="C22" s="177"/>
      <c r="D22" s="173"/>
      <c r="J22" s="175"/>
    </row>
    <row r="24" spans="1:31" x14ac:dyDescent="0.25">
      <c r="A24" s="246"/>
      <c r="B24" s="247"/>
      <c r="C24" s="247"/>
      <c r="D24" s="247"/>
      <c r="E24" s="247"/>
      <c r="F24" s="247"/>
      <c r="G24" s="247"/>
      <c r="H24" s="178"/>
      <c r="I24" s="178"/>
      <c r="J24" s="178"/>
      <c r="K24" s="178"/>
      <c r="L24" s="178"/>
      <c r="M24" s="178"/>
    </row>
    <row r="26" spans="1:31" x14ac:dyDescent="0.25">
      <c r="P26" s="172"/>
      <c r="Q26" s="172"/>
      <c r="R26" s="172"/>
      <c r="S26" s="172"/>
      <c r="T26" s="172"/>
      <c r="U26" s="172"/>
      <c r="V26" s="172"/>
      <c r="W26" s="172"/>
    </row>
    <row r="27" spans="1:31" x14ac:dyDescent="0.25">
      <c r="P27" s="101"/>
      <c r="Q27" s="172"/>
      <c r="R27" s="101"/>
      <c r="S27" s="101"/>
      <c r="T27" s="101"/>
      <c r="U27" s="101"/>
      <c r="V27" s="101"/>
      <c r="W27" s="101"/>
    </row>
    <row r="28" spans="1:31" x14ac:dyDescent="0.25">
      <c r="P28" s="173"/>
      <c r="Q28" s="172"/>
      <c r="R28" s="101"/>
      <c r="S28" s="101"/>
      <c r="T28" s="171"/>
      <c r="U28" s="172"/>
      <c r="V28" s="101"/>
      <c r="W28" s="101"/>
    </row>
    <row r="29" spans="1:31" x14ac:dyDescent="0.25">
      <c r="P29" s="173"/>
      <c r="Q29" s="172"/>
      <c r="R29" s="101"/>
      <c r="S29" s="172"/>
      <c r="T29" s="171"/>
      <c r="U29" s="172"/>
      <c r="V29" s="101"/>
      <c r="W29" s="101"/>
    </row>
    <row r="30" spans="1:31" x14ac:dyDescent="0.25">
      <c r="P30" s="173"/>
      <c r="Q30" s="172"/>
      <c r="R30" s="101"/>
      <c r="S30" s="172"/>
      <c r="T30" s="101"/>
      <c r="U30" s="101"/>
      <c r="V30" s="177"/>
      <c r="W30" s="177"/>
      <c r="X30" s="177"/>
      <c r="Y30" s="177"/>
      <c r="Z30" s="177"/>
      <c r="AA30" s="177"/>
      <c r="AB30" s="177"/>
      <c r="AC30" s="177"/>
      <c r="AD30" s="177"/>
      <c r="AE30" s="172"/>
    </row>
    <row r="31" spans="1:31" x14ac:dyDescent="0.25">
      <c r="P31" s="173"/>
      <c r="Q31" s="172"/>
      <c r="R31" s="101"/>
      <c r="S31" s="172"/>
      <c r="T31" s="101"/>
      <c r="U31" s="101"/>
      <c r="V31" s="101"/>
      <c r="W31" s="101"/>
    </row>
    <row r="32" spans="1:31" x14ac:dyDescent="0.25">
      <c r="P32" s="173"/>
      <c r="Q32" s="172"/>
      <c r="R32" s="101"/>
      <c r="S32" s="172"/>
      <c r="T32" s="101"/>
      <c r="U32" s="101"/>
      <c r="V32" s="101"/>
      <c r="W32" s="101"/>
    </row>
    <row r="33" spans="12:23" x14ac:dyDescent="0.25">
      <c r="P33" s="173"/>
      <c r="Q33" s="172"/>
      <c r="R33" s="101"/>
      <c r="S33" s="172"/>
      <c r="T33" s="101"/>
      <c r="U33" s="172"/>
      <c r="V33" s="101"/>
      <c r="W33" s="101"/>
    </row>
    <row r="34" spans="12:23" x14ac:dyDescent="0.25">
      <c r="L34" s="171"/>
      <c r="M34" s="171"/>
      <c r="N34" s="171"/>
      <c r="O34" s="177"/>
      <c r="P34" s="173"/>
      <c r="Q34" s="172"/>
      <c r="R34" s="101"/>
      <c r="S34" s="172"/>
      <c r="T34" s="172"/>
      <c r="U34" s="172"/>
      <c r="V34" s="172"/>
      <c r="W34" s="172"/>
    </row>
    <row r="35" spans="12:23" x14ac:dyDescent="0.25">
      <c r="L35" s="171"/>
      <c r="M35" s="171"/>
      <c r="N35" s="177"/>
      <c r="O35" s="171"/>
      <c r="P35" s="173"/>
      <c r="Q35" s="172"/>
      <c r="R35" s="101"/>
      <c r="S35" s="172"/>
      <c r="T35" s="172"/>
      <c r="U35" s="172"/>
      <c r="V35" s="172"/>
      <c r="W35" s="172"/>
    </row>
    <row r="36" spans="12:23" x14ac:dyDescent="0.25">
      <c r="L36" s="171"/>
      <c r="M36" s="171"/>
      <c r="N36" s="177"/>
      <c r="O36" s="171"/>
      <c r="P36" s="173"/>
      <c r="Q36" s="172"/>
      <c r="R36" s="101"/>
      <c r="S36" s="172"/>
      <c r="T36" s="172"/>
      <c r="U36" s="172"/>
      <c r="V36" s="172"/>
      <c r="W36" s="172"/>
    </row>
    <row r="37" spans="12:23" x14ac:dyDescent="0.25">
      <c r="L37" s="171"/>
      <c r="M37" s="171"/>
      <c r="N37" s="177"/>
      <c r="O37" s="171"/>
      <c r="P37" s="173"/>
      <c r="Q37" s="172"/>
      <c r="R37" s="101"/>
      <c r="S37" s="172"/>
      <c r="T37" s="172"/>
      <c r="U37" s="172"/>
      <c r="V37" s="172"/>
      <c r="W37" s="172"/>
    </row>
    <row r="38" spans="12:23" x14ac:dyDescent="0.25">
      <c r="L38" s="171"/>
      <c r="M38" s="171"/>
      <c r="N38" s="177"/>
      <c r="O38" s="171"/>
      <c r="P38" s="173"/>
      <c r="Q38" s="172"/>
      <c r="R38" s="101"/>
      <c r="S38" s="172"/>
      <c r="T38" s="172"/>
      <c r="U38" s="172"/>
      <c r="V38" s="172"/>
      <c r="W38" s="172"/>
    </row>
    <row r="39" spans="12:23" x14ac:dyDescent="0.25">
      <c r="L39" s="171"/>
      <c r="M39" s="171"/>
      <c r="N39" s="177"/>
      <c r="O39" s="171"/>
      <c r="P39" s="173"/>
      <c r="Q39" s="172"/>
      <c r="R39" s="101"/>
      <c r="S39" s="172"/>
      <c r="T39" s="172"/>
      <c r="U39" s="172"/>
      <c r="V39" s="172"/>
      <c r="W39" s="172"/>
    </row>
    <row r="40" spans="12:23" x14ac:dyDescent="0.25">
      <c r="L40" s="171"/>
      <c r="M40" s="171"/>
      <c r="N40" s="177"/>
      <c r="O40" s="171"/>
      <c r="P40" s="173"/>
      <c r="Q40" s="172"/>
      <c r="R40" s="101"/>
      <c r="S40" s="172"/>
      <c r="T40" s="172"/>
      <c r="U40" s="172"/>
      <c r="V40" s="172"/>
      <c r="W40" s="172"/>
    </row>
    <row r="41" spans="12:23" x14ac:dyDescent="0.25">
      <c r="L41" s="171"/>
      <c r="M41" s="171"/>
      <c r="N41" s="177"/>
      <c r="O41" s="171"/>
    </row>
    <row r="42" spans="12:23" x14ac:dyDescent="0.25">
      <c r="L42" s="171"/>
      <c r="M42" s="171"/>
      <c r="N42" s="177"/>
      <c r="O42" s="171"/>
    </row>
    <row r="43" spans="12:23" x14ac:dyDescent="0.25">
      <c r="L43" s="171"/>
      <c r="M43" s="171"/>
      <c r="N43" s="177"/>
      <c r="O43" s="171"/>
    </row>
    <row r="44" spans="12:23" x14ac:dyDescent="0.25">
      <c r="L44" s="171"/>
      <c r="M44" s="171"/>
      <c r="N44" s="177"/>
      <c r="O44" s="171"/>
    </row>
    <row r="45" spans="12:23" x14ac:dyDescent="0.25">
      <c r="L45" s="171"/>
      <c r="M45" s="171"/>
      <c r="N45" s="177"/>
      <c r="O45" s="171"/>
    </row>
    <row r="46" spans="12:23" x14ac:dyDescent="0.25">
      <c r="L46" s="171"/>
      <c r="M46" s="171"/>
      <c r="N46" s="177"/>
      <c r="O46" s="171"/>
    </row>
    <row r="47" spans="12:23" x14ac:dyDescent="0.25">
      <c r="L47" s="171"/>
      <c r="M47" s="171"/>
      <c r="N47" s="177"/>
      <c r="O47" s="171"/>
    </row>
    <row r="48" spans="12:23" x14ac:dyDescent="0.25">
      <c r="L48" s="171"/>
      <c r="M48" s="171"/>
      <c r="N48" s="177"/>
      <c r="O48" s="171"/>
    </row>
    <row r="49" spans="12:15" x14ac:dyDescent="0.25">
      <c r="L49" s="172"/>
      <c r="M49" s="172"/>
      <c r="N49" s="172"/>
      <c r="O49" s="172"/>
    </row>
  </sheetData>
  <mergeCells count="6">
    <mergeCell ref="A24:G24"/>
    <mergeCell ref="A1:P1"/>
    <mergeCell ref="A2:A3"/>
    <mergeCell ref="B2:P2"/>
    <mergeCell ref="A7:P7"/>
    <mergeCell ref="A8:P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C14"/>
  <sheetViews>
    <sheetView workbookViewId="0">
      <selection sqref="A1:C1"/>
    </sheetView>
  </sheetViews>
  <sheetFormatPr baseColWidth="10" defaultRowHeight="15" x14ac:dyDescent="0.25"/>
  <cols>
    <col min="1" max="1" width="16" customWidth="1"/>
    <col min="2" max="2" width="17.42578125" customWidth="1"/>
    <col min="3" max="3" width="17.85546875" customWidth="1"/>
  </cols>
  <sheetData>
    <row r="1" spans="1:3" ht="48" customHeight="1" x14ac:dyDescent="0.25">
      <c r="A1" s="191" t="s">
        <v>13</v>
      </c>
      <c r="B1" s="191"/>
      <c r="C1" s="191"/>
    </row>
    <row r="2" spans="1:3" x14ac:dyDescent="0.25">
      <c r="A2" s="28" t="s">
        <v>1</v>
      </c>
      <c r="B2" s="28" t="s">
        <v>2</v>
      </c>
      <c r="C2" s="29" t="s">
        <v>14</v>
      </c>
    </row>
    <row r="3" spans="1:3" x14ac:dyDescent="0.25">
      <c r="A3" s="30">
        <v>1930</v>
      </c>
      <c r="B3" s="31">
        <v>16552722</v>
      </c>
      <c r="C3" s="32">
        <v>8.4485077948274032</v>
      </c>
    </row>
    <row r="4" spans="1:3" x14ac:dyDescent="0.25">
      <c r="A4" s="30">
        <v>1940</v>
      </c>
      <c r="B4" s="31">
        <v>19653552</v>
      </c>
      <c r="C4" s="32">
        <v>10.031171143214131</v>
      </c>
    </row>
    <row r="5" spans="1:3" x14ac:dyDescent="0.25">
      <c r="A5" s="30">
        <v>1950</v>
      </c>
      <c r="B5" s="31">
        <v>25791017</v>
      </c>
      <c r="C5" s="32">
        <v>13.163732717859096</v>
      </c>
    </row>
    <row r="6" spans="1:3" x14ac:dyDescent="0.25">
      <c r="A6" s="30">
        <v>1960</v>
      </c>
      <c r="B6" s="31">
        <v>34923129</v>
      </c>
      <c r="C6" s="32">
        <v>17.824761847402677</v>
      </c>
    </row>
    <row r="7" spans="1:3" x14ac:dyDescent="0.25">
      <c r="A7" s="30">
        <v>1970</v>
      </c>
      <c r="B7" s="31">
        <v>48225238</v>
      </c>
      <c r="C7" s="32">
        <v>24.614157064343054</v>
      </c>
    </row>
    <row r="8" spans="1:3" x14ac:dyDescent="0.25">
      <c r="A8" s="30">
        <v>1980</v>
      </c>
      <c r="B8" s="31">
        <v>66846833</v>
      </c>
      <c r="C8" s="32">
        <v>34.118617449143755</v>
      </c>
    </row>
    <row r="9" spans="1:3" x14ac:dyDescent="0.25">
      <c r="A9" s="30">
        <v>1990</v>
      </c>
      <c r="B9" s="31">
        <v>87064847</v>
      </c>
      <c r="C9" s="32">
        <v>44.437889945530124</v>
      </c>
    </row>
    <row r="10" spans="1:3" x14ac:dyDescent="0.25">
      <c r="A10" s="30">
        <v>2000</v>
      </c>
      <c r="B10" s="31">
        <v>100895811</v>
      </c>
      <c r="C10" s="32">
        <v>51.497212706099482</v>
      </c>
    </row>
    <row r="11" spans="1:3" x14ac:dyDescent="0.25">
      <c r="A11" s="30">
        <v>2010</v>
      </c>
      <c r="B11" s="31">
        <v>114255555.44903636</v>
      </c>
      <c r="C11" s="32">
        <v>58.316025050956469</v>
      </c>
    </row>
    <row r="12" spans="1:3" x14ac:dyDescent="0.25">
      <c r="A12" s="30">
        <v>2015</v>
      </c>
      <c r="B12" s="31">
        <v>121005815.41577512</v>
      </c>
      <c r="C12" s="32">
        <v>61.761357120576427</v>
      </c>
    </row>
    <row r="13" spans="1:3" ht="83.25" customHeight="1" x14ac:dyDescent="0.25">
      <c r="A13" s="192" t="s">
        <v>15</v>
      </c>
      <c r="B13" s="192"/>
      <c r="C13" s="192"/>
    </row>
    <row r="14" spans="1:3" ht="82.5" customHeight="1" x14ac:dyDescent="0.25">
      <c r="A14" s="193" t="s">
        <v>16</v>
      </c>
      <c r="B14" s="193"/>
      <c r="C14" s="193"/>
    </row>
  </sheetData>
  <mergeCells count="3">
    <mergeCell ref="A1:C1"/>
    <mergeCell ref="A13:C13"/>
    <mergeCell ref="A14:C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E12"/>
  <sheetViews>
    <sheetView workbookViewId="0">
      <selection sqref="A1:D1"/>
    </sheetView>
  </sheetViews>
  <sheetFormatPr baseColWidth="10" defaultColWidth="10.85546875" defaultRowHeight="15" x14ac:dyDescent="0.25"/>
  <cols>
    <col min="1" max="1" width="16.140625" style="33" customWidth="1"/>
    <col min="2" max="4" width="12" style="33" customWidth="1"/>
    <col min="5" max="16384" width="10.85546875" style="33"/>
  </cols>
  <sheetData>
    <row r="1" spans="1:5" ht="31.5" customHeight="1" x14ac:dyDescent="0.25">
      <c r="A1" s="194" t="s">
        <v>17</v>
      </c>
      <c r="B1" s="194"/>
      <c r="C1" s="194"/>
      <c r="D1" s="194"/>
    </row>
    <row r="2" spans="1:5" ht="16.5" customHeight="1" x14ac:dyDescent="0.25">
      <c r="A2" s="195" t="s">
        <v>1</v>
      </c>
      <c r="B2" s="197" t="s">
        <v>18</v>
      </c>
      <c r="C2" s="197"/>
      <c r="D2" s="197"/>
    </row>
    <row r="3" spans="1:5" ht="18.75" customHeight="1" x14ac:dyDescent="0.25">
      <c r="A3" s="196"/>
      <c r="B3" s="1" t="s">
        <v>19</v>
      </c>
      <c r="C3" s="1" t="s">
        <v>20</v>
      </c>
      <c r="D3" s="1" t="s">
        <v>21</v>
      </c>
    </row>
    <row r="4" spans="1:5" ht="15" customHeight="1" x14ac:dyDescent="0.25">
      <c r="A4" s="34">
        <v>1950</v>
      </c>
      <c r="B4" s="35">
        <v>49.7</v>
      </c>
      <c r="C4" s="36">
        <v>48.1</v>
      </c>
      <c r="D4" s="36">
        <v>51</v>
      </c>
    </row>
    <row r="5" spans="1:5" ht="15" customHeight="1" x14ac:dyDescent="0.25">
      <c r="A5" s="34">
        <v>1960</v>
      </c>
      <c r="B5" s="35">
        <v>58.9</v>
      </c>
      <c r="C5" s="37">
        <v>57.6</v>
      </c>
      <c r="D5" s="37">
        <v>60.3</v>
      </c>
      <c r="E5" s="38"/>
    </row>
    <row r="6" spans="1:5" ht="15" customHeight="1" x14ac:dyDescent="0.25">
      <c r="A6" s="34">
        <v>1970</v>
      </c>
      <c r="B6" s="35">
        <v>61.9</v>
      </c>
      <c r="C6" s="37">
        <v>58.7</v>
      </c>
      <c r="D6" s="37">
        <v>62.6</v>
      </c>
      <c r="E6" s="38"/>
    </row>
    <row r="7" spans="1:5" ht="15" customHeight="1" x14ac:dyDescent="0.25">
      <c r="A7" s="34">
        <v>1980</v>
      </c>
      <c r="B7" s="35">
        <v>64.900000000000006</v>
      </c>
      <c r="C7" s="37">
        <v>62.3</v>
      </c>
      <c r="D7" s="37">
        <v>68.099999999999994</v>
      </c>
      <c r="E7" s="38"/>
    </row>
    <row r="8" spans="1:5" ht="15" customHeight="1" x14ac:dyDescent="0.25">
      <c r="A8" s="34">
        <v>1990</v>
      </c>
      <c r="B8" s="39">
        <v>70.419961119370882</v>
      </c>
      <c r="C8" s="37">
        <v>67.02</v>
      </c>
      <c r="D8" s="37">
        <v>73.989999999999995</v>
      </c>
    </row>
    <row r="9" spans="1:5" ht="15" customHeight="1" x14ac:dyDescent="0.25">
      <c r="A9" s="34">
        <v>2000</v>
      </c>
      <c r="B9" s="39">
        <v>73.240228724458902</v>
      </c>
      <c r="C9" s="37">
        <v>70.48</v>
      </c>
      <c r="D9" s="37">
        <v>76.14</v>
      </c>
    </row>
    <row r="10" spans="1:5" ht="15" customHeight="1" x14ac:dyDescent="0.25">
      <c r="A10" s="34">
        <v>2010</v>
      </c>
      <c r="B10" s="39">
        <v>73.969951741674706</v>
      </c>
      <c r="C10" s="37">
        <v>71.05</v>
      </c>
      <c r="D10" s="37">
        <v>77.03</v>
      </c>
    </row>
    <row r="11" spans="1:5" ht="15" customHeight="1" x14ac:dyDescent="0.25">
      <c r="A11" s="34">
        <v>2015</v>
      </c>
      <c r="B11" s="39">
        <v>74.94536117826928</v>
      </c>
      <c r="C11" s="40">
        <v>72.343460617682041</v>
      </c>
      <c r="D11" s="40">
        <v>77.67735676688585</v>
      </c>
    </row>
    <row r="12" spans="1:5" ht="57.75" customHeight="1" x14ac:dyDescent="0.25">
      <c r="A12" s="198" t="s">
        <v>22</v>
      </c>
      <c r="B12" s="198"/>
      <c r="C12" s="198"/>
      <c r="D12" s="198"/>
    </row>
  </sheetData>
  <mergeCells count="4">
    <mergeCell ref="A1:D1"/>
    <mergeCell ref="A2:A3"/>
    <mergeCell ref="B2:D2"/>
    <mergeCell ref="A12:D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14"/>
  <sheetViews>
    <sheetView workbookViewId="0">
      <selection sqref="A1:D1"/>
    </sheetView>
  </sheetViews>
  <sheetFormatPr baseColWidth="10" defaultColWidth="10.85546875" defaultRowHeight="15" x14ac:dyDescent="0.25"/>
  <cols>
    <col min="1" max="1" width="9.42578125" style="33" customWidth="1"/>
    <col min="2" max="2" width="11.42578125" style="33" customWidth="1"/>
    <col min="3" max="3" width="13.42578125" style="33" customWidth="1"/>
    <col min="4" max="4" width="12.42578125" style="33" customWidth="1"/>
    <col min="5" max="16384" width="10.85546875" style="33"/>
  </cols>
  <sheetData>
    <row r="1" spans="1:5" ht="32.25" customHeight="1" x14ac:dyDescent="0.25">
      <c r="A1" s="199" t="s">
        <v>23</v>
      </c>
      <c r="B1" s="199"/>
      <c r="C1" s="199"/>
      <c r="D1" s="199"/>
    </row>
    <row r="2" spans="1:5" ht="25.5" x14ac:dyDescent="0.25">
      <c r="A2" s="41" t="s">
        <v>1</v>
      </c>
      <c r="B2" s="41" t="s">
        <v>24</v>
      </c>
      <c r="C2" s="42" t="s">
        <v>25</v>
      </c>
      <c r="D2" s="41" t="s">
        <v>9</v>
      </c>
    </row>
    <row r="3" spans="1:5" x14ac:dyDescent="0.25">
      <c r="A3" s="43">
        <v>1930</v>
      </c>
      <c r="B3" s="44">
        <v>73</v>
      </c>
      <c r="C3" s="44">
        <v>4.7</v>
      </c>
      <c r="D3" s="44">
        <v>77.7</v>
      </c>
    </row>
    <row r="4" spans="1:5" x14ac:dyDescent="0.25">
      <c r="A4" s="43">
        <v>1940</v>
      </c>
      <c r="B4" s="44">
        <v>75.900000000000006</v>
      </c>
      <c r="C4" s="44">
        <v>5</v>
      </c>
      <c r="D4" s="44">
        <v>80.900000000000006</v>
      </c>
    </row>
    <row r="5" spans="1:5" x14ac:dyDescent="0.25">
      <c r="A5" s="43">
        <v>1950</v>
      </c>
      <c r="B5" s="44">
        <v>77.900000000000006</v>
      </c>
      <c r="C5" s="44">
        <v>5.7</v>
      </c>
      <c r="D5" s="44">
        <v>83.600000000000009</v>
      </c>
    </row>
    <row r="6" spans="1:5" x14ac:dyDescent="0.25">
      <c r="A6" s="43">
        <v>1960</v>
      </c>
      <c r="B6" s="44">
        <v>90.2</v>
      </c>
      <c r="C6" s="44">
        <v>6.4</v>
      </c>
      <c r="D6" s="44">
        <v>96.600000000000009</v>
      </c>
    </row>
    <row r="7" spans="1:5" x14ac:dyDescent="0.25">
      <c r="A7" s="43">
        <v>1970</v>
      </c>
      <c r="B7" s="44">
        <v>92.3</v>
      </c>
      <c r="C7" s="44">
        <v>7.4</v>
      </c>
      <c r="D7" s="44">
        <v>99.7</v>
      </c>
    </row>
    <row r="8" spans="1:5" x14ac:dyDescent="0.25">
      <c r="A8" s="45">
        <v>1980</v>
      </c>
      <c r="B8" s="46">
        <v>87.3</v>
      </c>
      <c r="C8" s="46">
        <v>8.3000000000000007</v>
      </c>
      <c r="D8" s="44">
        <v>95.6</v>
      </c>
    </row>
    <row r="9" spans="1:5" x14ac:dyDescent="0.25">
      <c r="A9" s="45">
        <v>1990</v>
      </c>
      <c r="B9" s="47">
        <v>65.445355893740242</v>
      </c>
      <c r="C9" s="47">
        <v>7.426292345661226</v>
      </c>
      <c r="D9" s="47">
        <v>72.87164823940148</v>
      </c>
      <c r="E9" s="48"/>
    </row>
    <row r="10" spans="1:5" x14ac:dyDescent="0.25">
      <c r="A10" s="45">
        <v>2000</v>
      </c>
      <c r="B10" s="47">
        <v>55.095725584544773</v>
      </c>
      <c r="C10" s="47">
        <v>8.4687490774799468</v>
      </c>
      <c r="D10" s="47">
        <v>63.564474662024722</v>
      </c>
    </row>
    <row r="11" spans="1:5" x14ac:dyDescent="0.25">
      <c r="A11" s="45">
        <v>2010</v>
      </c>
      <c r="B11" s="47">
        <v>46.191842320132913</v>
      </c>
      <c r="C11" s="47">
        <v>9.6260184243166336</v>
      </c>
      <c r="D11" s="47">
        <v>55.81786074444954</v>
      </c>
    </row>
    <row r="12" spans="1:5" x14ac:dyDescent="0.25">
      <c r="A12" s="49">
        <v>2015</v>
      </c>
      <c r="B12" s="50">
        <v>42.175914336721867</v>
      </c>
      <c r="C12" s="50">
        <v>10.411091792027728</v>
      </c>
      <c r="D12" s="50">
        <v>52.587006128749593</v>
      </c>
    </row>
    <row r="13" spans="1:5" ht="72" customHeight="1" x14ac:dyDescent="0.25">
      <c r="A13" s="200" t="s">
        <v>26</v>
      </c>
      <c r="B13" s="200"/>
      <c r="C13" s="200"/>
      <c r="D13" s="200"/>
    </row>
    <row r="14" spans="1:5" ht="81" customHeight="1" x14ac:dyDescent="0.25">
      <c r="A14" s="201" t="s">
        <v>27</v>
      </c>
      <c r="B14" s="201"/>
      <c r="C14" s="201"/>
      <c r="D14" s="201"/>
    </row>
  </sheetData>
  <mergeCells count="3">
    <mergeCell ref="A1:D1"/>
    <mergeCell ref="A13:D13"/>
    <mergeCell ref="A14: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27"/>
  <sheetViews>
    <sheetView workbookViewId="0">
      <selection sqref="A1:C1"/>
    </sheetView>
  </sheetViews>
  <sheetFormatPr baseColWidth="10" defaultRowHeight="15" x14ac:dyDescent="0.25"/>
  <sheetData>
    <row r="1" spans="1:3" ht="68.25" customHeight="1" x14ac:dyDescent="0.25">
      <c r="A1" s="191" t="s">
        <v>28</v>
      </c>
      <c r="B1" s="191"/>
      <c r="C1" s="191"/>
    </row>
    <row r="2" spans="1:3" ht="38.25" x14ac:dyDescent="0.25">
      <c r="A2" s="41" t="s">
        <v>1</v>
      </c>
      <c r="B2" s="41" t="s">
        <v>29</v>
      </c>
      <c r="C2" s="42" t="s">
        <v>30</v>
      </c>
    </row>
    <row r="3" spans="1:3" x14ac:dyDescent="0.25">
      <c r="A3" s="51">
        <v>1993</v>
      </c>
      <c r="B3" s="31">
        <v>8132915.1260000002</v>
      </c>
      <c r="C3" s="52" t="s">
        <v>31</v>
      </c>
    </row>
    <row r="4" spans="1:3" x14ac:dyDescent="0.25">
      <c r="A4" s="51">
        <v>1994</v>
      </c>
      <c r="B4" s="31">
        <v>8517386.9330000002</v>
      </c>
      <c r="C4" s="52">
        <f>(((B4/B3)*100)-100)</f>
        <v>4.7273554567277785</v>
      </c>
    </row>
    <row r="5" spans="1:3" x14ac:dyDescent="0.25">
      <c r="A5" s="51">
        <v>1995</v>
      </c>
      <c r="B5" s="31">
        <v>8026897.233</v>
      </c>
      <c r="C5" s="52">
        <f t="shared" ref="C5:C25" si="0">(((B5/B4)*100)-100)</f>
        <v>-5.7586875394803627</v>
      </c>
    </row>
    <row r="6" spans="1:3" x14ac:dyDescent="0.25">
      <c r="A6" s="51">
        <v>1996</v>
      </c>
      <c r="B6" s="31">
        <v>8498458.7760000005</v>
      </c>
      <c r="C6" s="52">
        <f t="shared" si="0"/>
        <v>5.8747674140055892</v>
      </c>
    </row>
    <row r="7" spans="1:3" x14ac:dyDescent="0.25">
      <c r="A7" s="51">
        <v>1997</v>
      </c>
      <c r="B7" s="31">
        <v>9090197.2029999997</v>
      </c>
      <c r="C7" s="52">
        <f t="shared" si="0"/>
        <v>6.9628910676262024</v>
      </c>
    </row>
    <row r="8" spans="1:3" x14ac:dyDescent="0.25">
      <c r="A8" s="51">
        <v>1998</v>
      </c>
      <c r="B8" s="31">
        <v>9517603.8780000005</v>
      </c>
      <c r="C8" s="52">
        <f t="shared" si="0"/>
        <v>4.701841615261614</v>
      </c>
    </row>
    <row r="9" spans="1:3" x14ac:dyDescent="0.25">
      <c r="A9" s="51">
        <v>1999</v>
      </c>
      <c r="B9" s="31">
        <v>9771439.6229999997</v>
      </c>
      <c r="C9" s="52">
        <f t="shared" si="0"/>
        <v>2.6670131290790664</v>
      </c>
    </row>
    <row r="10" spans="1:3" x14ac:dyDescent="0.25">
      <c r="A10" s="51">
        <v>2000</v>
      </c>
      <c r="B10" s="31">
        <v>10288981.699999999</v>
      </c>
      <c r="C10" s="52">
        <f t="shared" si="0"/>
        <v>5.296477253789817</v>
      </c>
    </row>
    <row r="11" spans="1:3" x14ac:dyDescent="0.25">
      <c r="A11" s="51">
        <v>2001</v>
      </c>
      <c r="B11" s="31">
        <v>10226682.439999999</v>
      </c>
      <c r="C11" s="52">
        <f t="shared" si="0"/>
        <v>-0.60549490529271566</v>
      </c>
    </row>
    <row r="12" spans="1:3" x14ac:dyDescent="0.25">
      <c r="A12" s="51">
        <v>2002</v>
      </c>
      <c r="B12" s="31">
        <v>10240173.289999999</v>
      </c>
      <c r="C12" s="52">
        <f t="shared" si="0"/>
        <v>0.13191814725010431</v>
      </c>
    </row>
    <row r="13" spans="1:3" x14ac:dyDescent="0.25">
      <c r="A13" s="51">
        <v>2003</v>
      </c>
      <c r="B13" s="31">
        <v>10385857.078</v>
      </c>
      <c r="C13" s="52">
        <f t="shared" si="0"/>
        <v>1.4226691665683688</v>
      </c>
    </row>
    <row r="14" spans="1:3" x14ac:dyDescent="0.25">
      <c r="A14" s="51">
        <v>2004</v>
      </c>
      <c r="B14" s="31">
        <v>10832003.966</v>
      </c>
      <c r="C14" s="52">
        <f t="shared" si="0"/>
        <v>4.2957156510949659</v>
      </c>
    </row>
    <row r="15" spans="1:3" x14ac:dyDescent="0.25">
      <c r="A15" s="51">
        <v>2005</v>
      </c>
      <c r="B15" s="31">
        <v>11160492.606000001</v>
      </c>
      <c r="C15" s="52">
        <f t="shared" si="0"/>
        <v>3.032574960562016</v>
      </c>
    </row>
    <row r="16" spans="1:3" x14ac:dyDescent="0.25">
      <c r="A16" s="51">
        <v>2006</v>
      </c>
      <c r="B16" s="31">
        <v>11718671.739</v>
      </c>
      <c r="C16" s="52">
        <f t="shared" si="0"/>
        <v>5.0013843716890847</v>
      </c>
    </row>
    <row r="17" spans="1:5" x14ac:dyDescent="0.25">
      <c r="A17" s="51">
        <v>2007</v>
      </c>
      <c r="B17" s="31">
        <v>12087601.943</v>
      </c>
      <c r="C17" s="52">
        <f t="shared" si="0"/>
        <v>3.1482254321724099</v>
      </c>
    </row>
    <row r="18" spans="1:5" x14ac:dyDescent="0.25">
      <c r="A18" s="51">
        <v>2008</v>
      </c>
      <c r="B18" s="31">
        <v>12256863.469000001</v>
      </c>
      <c r="C18" s="52">
        <f t="shared" si="0"/>
        <v>1.4002903702336198</v>
      </c>
    </row>
    <row r="19" spans="1:5" x14ac:dyDescent="0.25">
      <c r="A19" s="51">
        <v>2009</v>
      </c>
      <c r="B19" s="31">
        <v>11680749.352</v>
      </c>
      <c r="C19" s="52">
        <f t="shared" si="0"/>
        <v>-4.700338862851055</v>
      </c>
    </row>
    <row r="20" spans="1:5" x14ac:dyDescent="0.25">
      <c r="A20" s="51">
        <v>2010</v>
      </c>
      <c r="B20" s="31">
        <v>12277658.829</v>
      </c>
      <c r="C20" s="52">
        <f t="shared" si="0"/>
        <v>5.1101984899435848</v>
      </c>
    </row>
    <row r="21" spans="1:5" x14ac:dyDescent="0.25">
      <c r="A21" s="51">
        <v>2011</v>
      </c>
      <c r="B21" s="31">
        <v>12774242.721999999</v>
      </c>
      <c r="C21" s="52">
        <f t="shared" si="0"/>
        <v>4.0446138788859543</v>
      </c>
    </row>
    <row r="22" spans="1:5" x14ac:dyDescent="0.25">
      <c r="A22" s="51">
        <v>2012</v>
      </c>
      <c r="B22" s="31">
        <v>13287534.005000001</v>
      </c>
      <c r="C22" s="52">
        <f t="shared" si="0"/>
        <v>4.0181738688588098</v>
      </c>
    </row>
    <row r="23" spans="1:5" x14ac:dyDescent="0.25">
      <c r="A23" s="51">
        <v>2013</v>
      </c>
      <c r="B23" s="31">
        <v>13466299.494000001</v>
      </c>
      <c r="C23" s="52">
        <f t="shared" si="0"/>
        <v>1.3453624196388319</v>
      </c>
    </row>
    <row r="24" spans="1:5" x14ac:dyDescent="0.25">
      <c r="A24" s="53">
        <v>2014</v>
      </c>
      <c r="B24" s="31">
        <v>13769333.848999999</v>
      </c>
      <c r="C24" s="52">
        <f t="shared" si="0"/>
        <v>2.2503164669330147</v>
      </c>
    </row>
    <row r="25" spans="1:5" x14ac:dyDescent="0.25">
      <c r="A25" s="54">
        <v>2015</v>
      </c>
      <c r="B25" s="55">
        <v>14120020.878</v>
      </c>
      <c r="C25" s="56">
        <f t="shared" si="0"/>
        <v>2.5468699709497571</v>
      </c>
    </row>
    <row r="26" spans="1:5" ht="31.5" customHeight="1" x14ac:dyDescent="0.25">
      <c r="A26" s="202" t="s">
        <v>32</v>
      </c>
      <c r="B26" s="202"/>
      <c r="C26" s="202"/>
      <c r="E26" s="57"/>
    </row>
    <row r="27" spans="1:5" ht="74.25" customHeight="1" x14ac:dyDescent="0.25">
      <c r="A27" s="202" t="s">
        <v>33</v>
      </c>
      <c r="B27" s="202"/>
      <c r="C27" s="202"/>
    </row>
  </sheetData>
  <mergeCells count="3">
    <mergeCell ref="A1:C1"/>
    <mergeCell ref="A26:C26"/>
    <mergeCell ref="A27:C27"/>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C16"/>
  <sheetViews>
    <sheetView workbookViewId="0">
      <selection sqref="A1:C1"/>
    </sheetView>
  </sheetViews>
  <sheetFormatPr baseColWidth="10" defaultRowHeight="15" x14ac:dyDescent="0.25"/>
  <cols>
    <col min="1" max="2" width="19.28515625" customWidth="1"/>
    <col min="3" max="3" width="17.140625" customWidth="1"/>
  </cols>
  <sheetData>
    <row r="1" spans="1:3" ht="40.5" customHeight="1" x14ac:dyDescent="0.25">
      <c r="A1" s="191" t="s">
        <v>34</v>
      </c>
      <c r="B1" s="191"/>
      <c r="C1" s="191"/>
    </row>
    <row r="2" spans="1:3" x14ac:dyDescent="0.25">
      <c r="A2" s="41" t="s">
        <v>1</v>
      </c>
      <c r="B2" s="41" t="s">
        <v>35</v>
      </c>
      <c r="C2" s="42" t="s">
        <v>36</v>
      </c>
    </row>
    <row r="3" spans="1:3" s="60" customFormat="1" ht="12" x14ac:dyDescent="0.2">
      <c r="A3" s="51">
        <v>2003</v>
      </c>
      <c r="B3" s="58">
        <v>8411585.2417511567</v>
      </c>
      <c r="C3" s="59">
        <v>100</v>
      </c>
    </row>
    <row r="4" spans="1:3" s="60" customFormat="1" ht="12" x14ac:dyDescent="0.2">
      <c r="A4" s="51">
        <v>2004</v>
      </c>
      <c r="B4" s="58">
        <v>9227069.3696955517</v>
      </c>
      <c r="C4" s="59">
        <v>109.69477339297133</v>
      </c>
    </row>
    <row r="5" spans="1:3" s="60" customFormat="1" ht="12" x14ac:dyDescent="0.2">
      <c r="A5" s="51">
        <v>2005</v>
      </c>
      <c r="B5" s="58">
        <v>9691338.1862307861</v>
      </c>
      <c r="C5" s="59">
        <v>115.21417078587682</v>
      </c>
    </row>
    <row r="6" spans="1:3" s="60" customFormat="1" ht="12" x14ac:dyDescent="0.2">
      <c r="A6" s="51">
        <v>2006</v>
      </c>
      <c r="B6" s="58">
        <v>10444305.545795938</v>
      </c>
      <c r="C6" s="59">
        <v>124.16572198490378</v>
      </c>
    </row>
    <row r="7" spans="1:3" s="60" customFormat="1" ht="12" x14ac:dyDescent="0.2">
      <c r="A7" s="51">
        <v>2007</v>
      </c>
      <c r="B7" s="58">
        <v>10854050.81642711</v>
      </c>
      <c r="C7" s="59">
        <v>129.03692353437378</v>
      </c>
    </row>
    <row r="8" spans="1:3" s="60" customFormat="1" ht="12" x14ac:dyDescent="0.2">
      <c r="A8" s="51">
        <v>2008</v>
      </c>
      <c r="B8" s="58">
        <v>11037175.259</v>
      </c>
      <c r="C8" s="59">
        <v>131.21397384427192</v>
      </c>
    </row>
    <row r="9" spans="1:3" s="60" customFormat="1" ht="12" x14ac:dyDescent="0.2">
      <c r="A9" s="51">
        <v>2009</v>
      </c>
      <c r="B9" s="58">
        <v>10284161.102623064</v>
      </c>
      <c r="C9" s="59">
        <v>122.26186630764104</v>
      </c>
    </row>
    <row r="10" spans="1:3" s="60" customFormat="1" ht="12" x14ac:dyDescent="0.2">
      <c r="A10" s="51">
        <v>2010</v>
      </c>
      <c r="B10" s="58">
        <v>11025131.547732143</v>
      </c>
      <c r="C10" s="59">
        <v>131.07079380244011</v>
      </c>
    </row>
    <row r="11" spans="1:3" s="60" customFormat="1" ht="12" x14ac:dyDescent="0.2">
      <c r="A11" s="51">
        <v>2011</v>
      </c>
      <c r="B11" s="58">
        <v>11611302.757940365</v>
      </c>
      <c r="C11" s="59">
        <v>138.03941140972231</v>
      </c>
    </row>
    <row r="12" spans="1:3" s="60" customFormat="1" ht="12" x14ac:dyDescent="0.2">
      <c r="A12" s="51">
        <v>2012</v>
      </c>
      <c r="B12" s="58">
        <v>12017979.862635879</v>
      </c>
      <c r="C12" s="59">
        <v>142.87413748105735</v>
      </c>
    </row>
    <row r="13" spans="1:3" s="60" customFormat="1" ht="12" x14ac:dyDescent="0.2">
      <c r="A13" s="51">
        <v>2013</v>
      </c>
      <c r="B13" s="58">
        <v>11871026.813625738</v>
      </c>
      <c r="C13" s="59">
        <v>141.12710591938767</v>
      </c>
    </row>
    <row r="14" spans="1:3" s="60" customFormat="1" ht="12" x14ac:dyDescent="0.2">
      <c r="A14" s="51">
        <v>2014</v>
      </c>
      <c r="B14" s="58">
        <v>12385317.126530839</v>
      </c>
      <c r="C14" s="59">
        <v>147.24117714525372</v>
      </c>
    </row>
    <row r="15" spans="1:3" ht="53.25" customHeight="1" x14ac:dyDescent="0.25">
      <c r="A15" s="203" t="s">
        <v>37</v>
      </c>
      <c r="B15" s="203"/>
      <c r="C15" s="203"/>
    </row>
    <row r="16" spans="1:3" ht="69.75" customHeight="1" x14ac:dyDescent="0.25">
      <c r="A16" s="204" t="s">
        <v>38</v>
      </c>
      <c r="B16" s="205"/>
      <c r="C16" s="205"/>
    </row>
  </sheetData>
  <mergeCells count="3">
    <mergeCell ref="A1:C1"/>
    <mergeCell ref="A15:C15"/>
    <mergeCell ref="A16:C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16"/>
  <sheetViews>
    <sheetView workbookViewId="0">
      <selection sqref="A1:F1"/>
    </sheetView>
  </sheetViews>
  <sheetFormatPr baseColWidth="10" defaultColWidth="10.85546875" defaultRowHeight="15" x14ac:dyDescent="0.25"/>
  <cols>
    <col min="1" max="1" width="10.85546875" style="33"/>
    <col min="2" max="4" width="16" style="33" customWidth="1"/>
    <col min="5" max="5" width="17.7109375" style="33" customWidth="1"/>
    <col min="6" max="6" width="16.7109375" style="33" customWidth="1"/>
    <col min="7" max="16384" width="10.85546875" style="33"/>
  </cols>
  <sheetData>
    <row r="1" spans="1:6" ht="37.5" customHeight="1" x14ac:dyDescent="0.25">
      <c r="A1" s="191" t="s">
        <v>39</v>
      </c>
      <c r="B1" s="191"/>
      <c r="C1" s="191"/>
      <c r="D1" s="191"/>
      <c r="E1" s="191"/>
      <c r="F1" s="191"/>
    </row>
    <row r="2" spans="1:6" ht="25.5" x14ac:dyDescent="0.25">
      <c r="A2" s="41" t="s">
        <v>1</v>
      </c>
      <c r="B2" s="41" t="s">
        <v>40</v>
      </c>
      <c r="C2" s="42" t="s">
        <v>30</v>
      </c>
      <c r="D2" s="42" t="s">
        <v>41</v>
      </c>
      <c r="E2" s="41" t="s">
        <v>42</v>
      </c>
      <c r="F2" s="42" t="s">
        <v>30</v>
      </c>
    </row>
    <row r="3" spans="1:6" x14ac:dyDescent="0.25">
      <c r="A3" s="43">
        <v>2003</v>
      </c>
      <c r="B3" s="61">
        <v>6221240</v>
      </c>
      <c r="C3" s="62" t="s">
        <v>31</v>
      </c>
      <c r="D3" s="62">
        <v>74.099999999999994</v>
      </c>
      <c r="E3" s="61">
        <v>8395735.4925775994</v>
      </c>
      <c r="F3" s="63" t="s">
        <v>31</v>
      </c>
    </row>
    <row r="4" spans="1:6" x14ac:dyDescent="0.25">
      <c r="A4" s="43">
        <v>2004</v>
      </c>
      <c r="B4" s="61">
        <v>7075289</v>
      </c>
      <c r="C4" s="62">
        <v>13.72795455568343</v>
      </c>
      <c r="D4" s="62">
        <v>80.3</v>
      </c>
      <c r="E4" s="61">
        <v>8811069.7384806983</v>
      </c>
      <c r="F4" s="62">
        <v>4.9469667817701346</v>
      </c>
    </row>
    <row r="5" spans="1:6" x14ac:dyDescent="0.25">
      <c r="A5" s="43">
        <v>2005</v>
      </c>
      <c r="B5" s="61">
        <v>7702093</v>
      </c>
      <c r="C5" s="62">
        <v>8.8590586193723055</v>
      </c>
      <c r="D5" s="62">
        <v>84.6</v>
      </c>
      <c r="E5" s="61">
        <v>9104128.8416075651</v>
      </c>
      <c r="F5" s="62">
        <v>3.3260331812718036</v>
      </c>
    </row>
    <row r="6" spans="1:6" x14ac:dyDescent="0.25">
      <c r="A6" s="43">
        <v>2006</v>
      </c>
      <c r="B6" s="61">
        <v>8667104</v>
      </c>
      <c r="C6" s="62">
        <v>12.529204723962684</v>
      </c>
      <c r="D6" s="62">
        <v>89.9</v>
      </c>
      <c r="E6" s="61">
        <v>9640827.5862068962</v>
      </c>
      <c r="F6" s="62">
        <v>5.8951136779448632</v>
      </c>
    </row>
    <row r="7" spans="1:6" x14ac:dyDescent="0.25">
      <c r="A7" s="43">
        <v>2007</v>
      </c>
      <c r="B7" s="61">
        <v>9393487</v>
      </c>
      <c r="C7" s="62">
        <v>8.3809193936059891</v>
      </c>
      <c r="D7" s="62">
        <v>94.3</v>
      </c>
      <c r="E7" s="61">
        <v>9961279.957582185</v>
      </c>
      <c r="F7" s="62">
        <v>3.3239093688778309</v>
      </c>
    </row>
    <row r="8" spans="1:6" x14ac:dyDescent="0.25">
      <c r="A8" s="43">
        <v>2008</v>
      </c>
      <c r="B8" s="61">
        <v>10047757</v>
      </c>
      <c r="C8" s="62">
        <v>6.9651451053267088</v>
      </c>
      <c r="D8" s="62">
        <v>100</v>
      </c>
      <c r="E8" s="61">
        <v>10047757</v>
      </c>
      <c r="F8" s="62">
        <v>0.86813183432308261</v>
      </c>
    </row>
    <row r="9" spans="1:6" x14ac:dyDescent="0.25">
      <c r="A9" s="43">
        <v>2009</v>
      </c>
      <c r="B9" s="61">
        <v>9775277</v>
      </c>
      <c r="C9" s="62">
        <v>-2.7118490226226588</v>
      </c>
      <c r="D9" s="62">
        <v>103.5</v>
      </c>
      <c r="E9" s="61">
        <v>9444712.0772946849</v>
      </c>
      <c r="F9" s="62">
        <v>-6.0017864952876092</v>
      </c>
    </row>
    <row r="10" spans="1:6" x14ac:dyDescent="0.25">
      <c r="A10" s="43">
        <v>2010</v>
      </c>
      <c r="B10" s="61">
        <v>10881511</v>
      </c>
      <c r="C10" s="62">
        <v>11.316651180319504</v>
      </c>
      <c r="D10" s="62">
        <v>108.2</v>
      </c>
      <c r="E10" s="61">
        <v>10056849.353049908</v>
      </c>
      <c r="F10" s="62">
        <v>6.481269844390658</v>
      </c>
    </row>
    <row r="11" spans="1:6" x14ac:dyDescent="0.25">
      <c r="A11" s="43">
        <v>2011</v>
      </c>
      <c r="B11" s="61">
        <v>11969810</v>
      </c>
      <c r="C11" s="62">
        <v>10.001359186238012</v>
      </c>
      <c r="D11" s="62">
        <v>113.9</v>
      </c>
      <c r="E11" s="61">
        <v>10509051.799824407</v>
      </c>
      <c r="F11" s="62">
        <v>4.4964623700698203</v>
      </c>
    </row>
    <row r="12" spans="1:6" x14ac:dyDescent="0.25">
      <c r="A12" s="43">
        <v>2012</v>
      </c>
      <c r="B12" s="61">
        <v>12816185</v>
      </c>
      <c r="C12" s="62">
        <v>7.0709142417465287</v>
      </c>
      <c r="D12" s="62">
        <v>117.6</v>
      </c>
      <c r="E12" s="61">
        <v>10898116.49659864</v>
      </c>
      <c r="F12" s="62">
        <v>3.7021864977460073</v>
      </c>
    </row>
    <row r="13" spans="1:6" x14ac:dyDescent="0.25">
      <c r="A13" s="43">
        <v>2013</v>
      </c>
      <c r="B13" s="61">
        <v>13312162</v>
      </c>
      <c r="C13" s="62">
        <v>3.8699269712476836</v>
      </c>
      <c r="D13" s="62">
        <v>119.7</v>
      </c>
      <c r="E13" s="61">
        <v>11121271.512113618</v>
      </c>
      <c r="F13" s="62">
        <v>2.0476475506994829</v>
      </c>
    </row>
    <row r="14" spans="1:6" x14ac:dyDescent="0.25">
      <c r="A14" s="43">
        <v>2014</v>
      </c>
      <c r="B14" s="61">
        <v>14326074</v>
      </c>
      <c r="C14" s="62">
        <v>7.6164337543368266</v>
      </c>
      <c r="D14" s="62">
        <v>125.3</v>
      </c>
      <c r="E14" s="61">
        <v>11433418.994413408</v>
      </c>
      <c r="F14" s="62">
        <v>2.8067607373832182</v>
      </c>
    </row>
    <row r="15" spans="1:6" ht="44.25" customHeight="1" x14ac:dyDescent="0.25">
      <c r="A15" s="206" t="s">
        <v>43</v>
      </c>
      <c r="B15" s="206"/>
      <c r="C15" s="206"/>
      <c r="D15" s="206"/>
      <c r="E15" s="206"/>
      <c r="F15" s="206"/>
    </row>
    <row r="16" spans="1:6" ht="54" customHeight="1" x14ac:dyDescent="0.25">
      <c r="A16" s="202" t="s">
        <v>44</v>
      </c>
      <c r="B16" s="202"/>
      <c r="C16" s="202"/>
      <c r="D16" s="202"/>
      <c r="E16" s="202"/>
      <c r="F16" s="202"/>
    </row>
  </sheetData>
  <mergeCells count="3">
    <mergeCell ref="A1:F1"/>
    <mergeCell ref="A15:F15"/>
    <mergeCell ref="A16:F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29"/>
  <sheetViews>
    <sheetView workbookViewId="0">
      <selection sqref="A1:G1"/>
    </sheetView>
  </sheetViews>
  <sheetFormatPr baseColWidth="10" defaultRowHeight="13.5" x14ac:dyDescent="0.25"/>
  <cols>
    <col min="1" max="1" width="11.42578125" style="64"/>
    <col min="2" max="2" width="10.42578125" style="64" customWidth="1"/>
    <col min="3" max="3" width="14.42578125" style="64" customWidth="1"/>
    <col min="4" max="4" width="10.28515625" style="64" customWidth="1"/>
    <col min="5" max="5" width="14.42578125" style="64" customWidth="1"/>
    <col min="6" max="6" width="10.28515625" style="64" customWidth="1"/>
    <col min="7" max="7" width="15.28515625" style="64" customWidth="1"/>
    <col min="8" max="16384" width="11.42578125" style="64"/>
  </cols>
  <sheetData>
    <row r="1" spans="1:7" ht="32.25" customHeight="1" x14ac:dyDescent="0.25">
      <c r="A1" s="191" t="s">
        <v>45</v>
      </c>
      <c r="B1" s="191"/>
      <c r="C1" s="191"/>
      <c r="D1" s="191"/>
      <c r="E1" s="191"/>
      <c r="F1" s="191"/>
      <c r="G1" s="191"/>
    </row>
    <row r="2" spans="1:7" ht="21.75" customHeight="1" x14ac:dyDescent="0.25">
      <c r="A2" s="208" t="s">
        <v>1</v>
      </c>
      <c r="B2" s="208" t="s">
        <v>46</v>
      </c>
      <c r="C2" s="208"/>
      <c r="D2" s="208" t="s">
        <v>47</v>
      </c>
      <c r="E2" s="208"/>
      <c r="F2" s="208" t="s">
        <v>9</v>
      </c>
      <c r="G2" s="208"/>
    </row>
    <row r="3" spans="1:7" s="65" customFormat="1" ht="25.5" x14ac:dyDescent="0.25">
      <c r="A3" s="209"/>
      <c r="B3" s="42" t="s">
        <v>9</v>
      </c>
      <c r="C3" s="42" t="s">
        <v>48</v>
      </c>
      <c r="D3" s="42" t="s">
        <v>9</v>
      </c>
      <c r="E3" s="42" t="s">
        <v>48</v>
      </c>
      <c r="F3" s="42" t="s">
        <v>9</v>
      </c>
      <c r="G3" s="42" t="s">
        <v>48</v>
      </c>
    </row>
    <row r="4" spans="1:7" s="68" customFormat="1" ht="12" x14ac:dyDescent="0.2">
      <c r="A4" s="51">
        <v>1993</v>
      </c>
      <c r="B4" s="66">
        <v>814875.74774999998</v>
      </c>
      <c r="C4" s="67">
        <v>10.019479302321583</v>
      </c>
      <c r="D4" s="66">
        <v>580764.75549999997</v>
      </c>
      <c r="E4" s="67">
        <v>7.1409174506876285</v>
      </c>
      <c r="F4" s="66">
        <v>1395640.503</v>
      </c>
      <c r="G4" s="67">
        <v>17.160396749935284</v>
      </c>
    </row>
    <row r="5" spans="1:7" s="68" customFormat="1" ht="12" x14ac:dyDescent="0.2">
      <c r="A5" s="51">
        <v>1994</v>
      </c>
      <c r="B5" s="66">
        <v>962402.88974999997</v>
      </c>
      <c r="C5" s="67">
        <v>11.299274029608677</v>
      </c>
      <c r="D5" s="66">
        <v>613201.52300000004</v>
      </c>
      <c r="E5" s="67">
        <v>7.1994090183480646</v>
      </c>
      <c r="F5" s="66">
        <v>1575604.4127499999</v>
      </c>
      <c r="G5" s="67">
        <v>18.498683047956739</v>
      </c>
    </row>
    <row r="6" spans="1:7" s="68" customFormat="1" ht="12" x14ac:dyDescent="0.2">
      <c r="A6" s="51">
        <v>1995</v>
      </c>
      <c r="B6" s="66">
        <v>562345.12424999999</v>
      </c>
      <c r="C6" s="67">
        <v>7.0057596093367795</v>
      </c>
      <c r="D6" s="66">
        <v>614487.20299999998</v>
      </c>
      <c r="E6" s="67">
        <v>7.6553515654167796</v>
      </c>
      <c r="F6" s="66">
        <v>1176832.3277500002</v>
      </c>
      <c r="G6" s="67">
        <v>14.661111180982619</v>
      </c>
    </row>
    <row r="7" spans="1:7" s="68" customFormat="1" ht="12" x14ac:dyDescent="0.2">
      <c r="A7" s="51">
        <v>1996</v>
      </c>
      <c r="B7" s="66">
        <v>743859.51675000007</v>
      </c>
      <c r="C7" s="67">
        <v>8.7528755076015443</v>
      </c>
      <c r="D7" s="66">
        <v>621458.95724999998</v>
      </c>
      <c r="E7" s="67">
        <v>7.3126077752679626</v>
      </c>
      <c r="F7" s="66">
        <v>1365318.4740000002</v>
      </c>
      <c r="G7" s="67">
        <v>16.065483282869508</v>
      </c>
    </row>
    <row r="8" spans="1:7" s="68" customFormat="1" ht="12" x14ac:dyDescent="0.2">
      <c r="A8" s="51">
        <v>1997</v>
      </c>
      <c r="B8" s="66">
        <v>932136.52350000001</v>
      </c>
      <c r="C8" s="67">
        <v>10.254304749776411</v>
      </c>
      <c r="D8" s="66">
        <v>677694.8017500001</v>
      </c>
      <c r="E8" s="67">
        <v>7.4552266210860569</v>
      </c>
      <c r="F8" s="66">
        <v>1609831.3252500002</v>
      </c>
      <c r="G8" s="67">
        <v>17.709531370862468</v>
      </c>
    </row>
    <row r="9" spans="1:7" s="68" customFormat="1" ht="12" x14ac:dyDescent="0.2">
      <c r="A9" s="51">
        <v>1998</v>
      </c>
      <c r="B9" s="66">
        <v>1108266.36075</v>
      </c>
      <c r="C9" s="67">
        <v>11.644384184580886</v>
      </c>
      <c r="D9" s="66">
        <v>657914.72699999996</v>
      </c>
      <c r="E9" s="67">
        <v>6.9126088395367287</v>
      </c>
      <c r="F9" s="66">
        <v>1766181.0874999999</v>
      </c>
      <c r="G9" s="67">
        <v>18.556993021490904</v>
      </c>
    </row>
    <row r="10" spans="1:7" s="68" customFormat="1" ht="12" x14ac:dyDescent="0.2">
      <c r="A10" s="51">
        <v>1999</v>
      </c>
      <c r="B10" s="66">
        <v>1294997.45425</v>
      </c>
      <c r="C10" s="67">
        <v>13.252882933127971</v>
      </c>
      <c r="D10" s="66">
        <v>602236.4977500001</v>
      </c>
      <c r="E10" s="67">
        <v>6.1632320407611632</v>
      </c>
      <c r="F10" s="66">
        <v>1897233.952</v>
      </c>
      <c r="G10" s="67">
        <v>19.416114973889133</v>
      </c>
    </row>
    <row r="11" spans="1:7" s="68" customFormat="1" ht="12" x14ac:dyDescent="0.2">
      <c r="A11" s="51">
        <v>2000</v>
      </c>
      <c r="B11" s="66">
        <v>1493365.07925</v>
      </c>
      <c r="C11" s="67">
        <v>14.514216496759829</v>
      </c>
      <c r="D11" s="66">
        <v>560455.58574999997</v>
      </c>
      <c r="E11" s="67">
        <v>5.4471433820316735</v>
      </c>
      <c r="F11" s="66">
        <v>2053820.665</v>
      </c>
      <c r="G11" s="67">
        <v>19.961359878791505</v>
      </c>
    </row>
    <row r="12" spans="1:7" s="68" customFormat="1" ht="12" x14ac:dyDescent="0.2">
      <c r="A12" s="51">
        <v>2001</v>
      </c>
      <c r="B12" s="66">
        <v>1519554.0117500001</v>
      </c>
      <c r="C12" s="67">
        <v>14.858719048579355</v>
      </c>
      <c r="D12" s="66">
        <v>466505.01925000001</v>
      </c>
      <c r="E12" s="67">
        <v>4.5616456948476438</v>
      </c>
      <c r="F12" s="66">
        <v>1986059.0307499999</v>
      </c>
      <c r="G12" s="67">
        <v>19.420364740982411</v>
      </c>
    </row>
    <row r="13" spans="1:7" s="68" customFormat="1" ht="12" x14ac:dyDescent="0.2">
      <c r="A13" s="51">
        <v>2002</v>
      </c>
      <c r="B13" s="66">
        <v>1574301.8149999999</v>
      </c>
      <c r="C13" s="67">
        <v>15.373780992769671</v>
      </c>
      <c r="D13" s="66">
        <v>422349.46724999999</v>
      </c>
      <c r="E13" s="67">
        <v>4.1244367185808306</v>
      </c>
      <c r="F13" s="66">
        <v>1996651.2822500002</v>
      </c>
      <c r="G13" s="67">
        <v>19.498217711350502</v>
      </c>
    </row>
    <row r="14" spans="1:7" s="68" customFormat="1" ht="12" x14ac:dyDescent="0.2">
      <c r="A14" s="51">
        <v>2003</v>
      </c>
      <c r="B14" s="66">
        <v>1607055.5819999999</v>
      </c>
      <c r="C14" s="67">
        <v>15.47349987591816</v>
      </c>
      <c r="D14" s="66">
        <v>448806.16100000002</v>
      </c>
      <c r="E14" s="67">
        <v>4.3213204038046804</v>
      </c>
      <c r="F14" s="66">
        <v>2055861.7429999998</v>
      </c>
      <c r="G14" s="67">
        <v>19.794820279722838</v>
      </c>
    </row>
    <row r="15" spans="1:7" s="68" customFormat="1" ht="12" x14ac:dyDescent="0.2">
      <c r="A15" s="51">
        <v>2004</v>
      </c>
      <c r="B15" s="66">
        <v>1735681.60225</v>
      </c>
      <c r="C15" s="67">
        <v>16.023642600738366</v>
      </c>
      <c r="D15" s="66">
        <v>474803.89800000004</v>
      </c>
      <c r="E15" s="67">
        <v>4.383343095373549</v>
      </c>
      <c r="F15" s="66">
        <v>2210485.5</v>
      </c>
      <c r="G15" s="67">
        <v>20.406985693803939</v>
      </c>
    </row>
    <row r="16" spans="1:7" s="68" customFormat="1" ht="12" x14ac:dyDescent="0.2">
      <c r="A16" s="51">
        <v>2005</v>
      </c>
      <c r="B16" s="66">
        <v>1821449.4800000002</v>
      </c>
      <c r="C16" s="67">
        <v>16.320511508461326</v>
      </c>
      <c r="D16" s="66">
        <v>519545.11</v>
      </c>
      <c r="E16" s="67">
        <v>4.6552166502689962</v>
      </c>
      <c r="F16" s="66">
        <v>2340994.5897500003</v>
      </c>
      <c r="G16" s="67">
        <v>20.97572815649028</v>
      </c>
    </row>
    <row r="17" spans="1:7" s="68" customFormat="1" ht="12" x14ac:dyDescent="0.2">
      <c r="A17" s="51">
        <v>2006</v>
      </c>
      <c r="B17" s="66">
        <v>1997409.7239999999</v>
      </c>
      <c r="C17" s="67">
        <v>17.044676805666718</v>
      </c>
      <c r="D17" s="66">
        <v>546980.53399999999</v>
      </c>
      <c r="E17" s="67">
        <v>4.6675983945600308</v>
      </c>
      <c r="F17" s="66">
        <v>2544390.2577499999</v>
      </c>
      <c r="G17" s="67">
        <v>21.712275198093401</v>
      </c>
    </row>
    <row r="18" spans="1:7" s="68" customFormat="1" ht="12" x14ac:dyDescent="0.2">
      <c r="A18" s="51">
        <v>2007</v>
      </c>
      <c r="B18" s="66">
        <v>2132131.273</v>
      </c>
      <c r="C18" s="67">
        <v>17.638993103366747</v>
      </c>
      <c r="D18" s="66">
        <v>564704.18299999996</v>
      </c>
      <c r="E18" s="67">
        <v>4.671763561426526</v>
      </c>
      <c r="F18" s="66">
        <v>2696835.4557499997</v>
      </c>
      <c r="G18" s="67">
        <v>22.310756662725034</v>
      </c>
    </row>
    <row r="19" spans="1:7" s="68" customFormat="1" ht="12" x14ac:dyDescent="0.2">
      <c r="A19" s="51">
        <v>2008</v>
      </c>
      <c r="B19" s="66">
        <v>2143455.8140000002</v>
      </c>
      <c r="C19" s="67">
        <v>17.487800359744078</v>
      </c>
      <c r="D19" s="66">
        <v>686964.21600000001</v>
      </c>
      <c r="E19" s="67">
        <v>5.6047309140827037</v>
      </c>
      <c r="F19" s="66">
        <v>2830420.03</v>
      </c>
      <c r="G19" s="67">
        <v>23.092531273826779</v>
      </c>
    </row>
    <row r="20" spans="1:7" s="68" customFormat="1" ht="12" x14ac:dyDescent="0.2">
      <c r="A20" s="51">
        <v>2009</v>
      </c>
      <c r="B20" s="66">
        <v>1875389.84675</v>
      </c>
      <c r="C20" s="67">
        <v>16.055389860326038</v>
      </c>
      <c r="D20" s="66">
        <v>692712.72600000002</v>
      </c>
      <c r="E20" s="67">
        <v>5.9303791669838368</v>
      </c>
      <c r="F20" s="66">
        <v>2568102.5730000003</v>
      </c>
      <c r="G20" s="67">
        <v>21.985769029450154</v>
      </c>
    </row>
    <row r="21" spans="1:7" s="68" customFormat="1" ht="12" x14ac:dyDescent="0.2">
      <c r="A21" s="51">
        <v>2010</v>
      </c>
      <c r="B21" s="66">
        <v>1911276.4072500002</v>
      </c>
      <c r="C21" s="67">
        <v>15.567107978109537</v>
      </c>
      <c r="D21" s="66">
        <v>689546.26274999999</v>
      </c>
      <c r="E21" s="67">
        <v>5.6162683154635271</v>
      </c>
      <c r="F21" s="66">
        <v>2600822.67</v>
      </c>
      <c r="G21" s="67">
        <v>21.183376293573065</v>
      </c>
    </row>
    <row r="22" spans="1:7" s="68" customFormat="1" ht="12" x14ac:dyDescent="0.2">
      <c r="A22" s="51">
        <v>2011</v>
      </c>
      <c r="B22" s="66">
        <v>2142622.1882499997</v>
      </c>
      <c r="C22" s="67">
        <v>16.772987919631447</v>
      </c>
      <c r="D22" s="66">
        <v>661531.90474999999</v>
      </c>
      <c r="E22" s="67">
        <v>5.1786389162174924</v>
      </c>
      <c r="F22" s="66">
        <v>2804154.0930000003</v>
      </c>
      <c r="G22" s="67">
        <v>21.951626835848945</v>
      </c>
    </row>
    <row r="23" spans="1:7" s="68" customFormat="1" ht="12" x14ac:dyDescent="0.2">
      <c r="A23" s="51">
        <v>2012</v>
      </c>
      <c r="B23" s="66">
        <v>2336452.2064999999</v>
      </c>
      <c r="C23" s="67">
        <v>17.583790985000004</v>
      </c>
      <c r="D23" s="66">
        <v>601742.52499999991</v>
      </c>
      <c r="E23" s="67">
        <v>4.5286245346470508</v>
      </c>
      <c r="F23" s="66">
        <v>2938194.7314999998</v>
      </c>
      <c r="G23" s="67">
        <v>22.112415519647051</v>
      </c>
    </row>
    <row r="24" spans="1:7" s="68" customFormat="1" ht="12" x14ac:dyDescent="0.2">
      <c r="A24" s="51">
        <v>2013</v>
      </c>
      <c r="B24" s="66">
        <v>2298528.4939999999</v>
      </c>
      <c r="C24" s="67">
        <v>17.066268360567509</v>
      </c>
      <c r="D24" s="66">
        <v>594073.41800000006</v>
      </c>
      <c r="E24" s="67">
        <v>4.4109161160860495</v>
      </c>
      <c r="F24" s="66">
        <v>2892601.9122500001</v>
      </c>
      <c r="G24" s="67">
        <v>21.477184478509773</v>
      </c>
    </row>
    <row r="25" spans="1:7" s="68" customFormat="1" ht="12" x14ac:dyDescent="0.2">
      <c r="A25" s="51">
        <v>2014</v>
      </c>
      <c r="B25" s="66">
        <v>2412220.3912500003</v>
      </c>
      <c r="C25" s="67">
        <v>17.517102574352222</v>
      </c>
      <c r="D25" s="66">
        <v>564680.04975000001</v>
      </c>
      <c r="E25" s="67">
        <v>4.1006030746781432</v>
      </c>
      <c r="F25" s="66">
        <v>2976900.4410000001</v>
      </c>
      <c r="G25" s="67">
        <v>21.617705649030363</v>
      </c>
    </row>
    <row r="26" spans="1:7" s="68" customFormat="1" ht="12" x14ac:dyDescent="0.2">
      <c r="A26" s="51">
        <v>2015</v>
      </c>
      <c r="B26" s="66">
        <v>2563574.4580000001</v>
      </c>
      <c r="C26" s="67">
        <v>18.168365868745845</v>
      </c>
      <c r="D26" s="66">
        <v>526158.73399999994</v>
      </c>
      <c r="E26" s="67">
        <v>3.728951329857618</v>
      </c>
      <c r="F26" s="66">
        <v>3089733.1917500002</v>
      </c>
      <c r="G26" s="67">
        <v>21.897317196831683</v>
      </c>
    </row>
    <row r="27" spans="1:7" s="68" customFormat="1" ht="12" x14ac:dyDescent="0.2">
      <c r="A27" s="51">
        <v>2016</v>
      </c>
      <c r="B27" s="66">
        <v>2478462.3679999998</v>
      </c>
      <c r="C27" s="67">
        <v>17.573568333620976</v>
      </c>
      <c r="D27" s="66">
        <v>425142.07400000002</v>
      </c>
      <c r="E27" s="67">
        <v>3.0144751784007511</v>
      </c>
      <c r="F27" s="66">
        <v>2903604.4410000001</v>
      </c>
      <c r="G27" s="67">
        <v>20.588043504931218</v>
      </c>
    </row>
    <row r="28" spans="1:7" ht="38.25" customHeight="1" x14ac:dyDescent="0.25">
      <c r="A28" s="206" t="s">
        <v>49</v>
      </c>
      <c r="B28" s="206"/>
      <c r="C28" s="206"/>
      <c r="D28" s="206"/>
      <c r="E28" s="206"/>
      <c r="F28" s="206"/>
      <c r="G28" s="206"/>
    </row>
    <row r="29" spans="1:7" ht="48" customHeight="1" x14ac:dyDescent="0.25">
      <c r="A29" s="207" t="s">
        <v>50</v>
      </c>
      <c r="B29" s="207"/>
      <c r="C29" s="207"/>
      <c r="D29" s="207"/>
      <c r="E29" s="207"/>
      <c r="F29" s="207"/>
      <c r="G29" s="207"/>
    </row>
  </sheetData>
  <mergeCells count="7">
    <mergeCell ref="A29:G29"/>
    <mergeCell ref="A1:G1"/>
    <mergeCell ref="A2:A3"/>
    <mergeCell ref="B2:C2"/>
    <mergeCell ref="D2:E2"/>
    <mergeCell ref="F2:G2"/>
    <mergeCell ref="A28:G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27</vt:i4>
      </vt:variant>
    </vt:vector>
  </HeadingPairs>
  <TitlesOfParts>
    <vt:vector size="27" baseType="lpstr">
      <vt:lpstr>CSE_1.1.1</vt:lpstr>
      <vt:lpstr>CSE_1.1.2</vt:lpstr>
      <vt:lpstr>CSE_1.1.3</vt:lpstr>
      <vt:lpstr>CSE_1.1.4</vt:lpstr>
      <vt:lpstr>CSE_1.1.5</vt:lpstr>
      <vt:lpstr>CSE_2.1.1</vt:lpstr>
      <vt:lpstr>CSE_2.1.2</vt:lpstr>
      <vt:lpstr>CSE_2.1.3</vt:lpstr>
      <vt:lpstr>CSE_2.1.4</vt:lpstr>
      <vt:lpstr>CSE_2.1.5</vt:lpstr>
      <vt:lpstr>CSE_2.2.1</vt:lpstr>
      <vt:lpstr>CSE_2.2.3</vt:lpstr>
      <vt:lpstr>CSE_2.3.1</vt:lpstr>
      <vt:lpstr>CSE_2.3.2</vt:lpstr>
      <vt:lpstr>CSE_3.1.1</vt:lpstr>
      <vt:lpstr>CSE_3.1.2</vt:lpstr>
      <vt:lpstr>CSE_3.1.3</vt:lpstr>
      <vt:lpstr>CSE_3.2.1</vt:lpstr>
      <vt:lpstr>CSE_3.2.2</vt:lpstr>
      <vt:lpstr>CSE_4.1.1</vt:lpstr>
      <vt:lpstr>CSE_4.1.2</vt:lpstr>
      <vt:lpstr>CSE_4.1.3</vt:lpstr>
      <vt:lpstr>CSE_5.1.2</vt:lpstr>
      <vt:lpstr>CSE_5.1.3</vt:lpstr>
      <vt:lpstr>CSE_5.2.1</vt:lpstr>
      <vt:lpstr>CSE_5.2.2</vt:lpstr>
      <vt:lpstr>CSE_5.2.3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SOCIAL WEB</dc:creator>
  <cp:lastModifiedBy>Cesar Edgardo Rodriguez Ortega</cp:lastModifiedBy>
  <dcterms:created xsi:type="dcterms:W3CDTF">2016-11-17T17:18:31Z</dcterms:created>
  <dcterms:modified xsi:type="dcterms:W3CDTF">2017-01-19T19:12:46Z</dcterms:modified>
</cp:coreProperties>
</file>