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430\Desktop\Trabajo en casa\Indicadores\2020\06_biodiversidad 2020\marinos\complementarios\"/>
    </mc:Choice>
  </mc:AlternateContent>
  <bookViews>
    <workbookView xWindow="0" yWindow="0" windowWidth="20490" windowHeight="7755"/>
  </bookViews>
  <sheets>
    <sheet name="IC 6.3-5 A" sheetId="1" r:id="rId1"/>
  </sheets>
  <calcPr calcId="171027"/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4" i="1"/>
  <c r="K4" i="1" l="1"/>
  <c r="I5" i="1"/>
  <c r="J5" i="1"/>
  <c r="K5" i="1"/>
  <c r="I6" i="1"/>
  <c r="J6" i="1"/>
  <c r="K6" i="1"/>
  <c r="I7" i="1"/>
  <c r="J7" i="1"/>
  <c r="K7" i="1"/>
  <c r="I8" i="1"/>
  <c r="J8" i="1"/>
  <c r="K8" i="1"/>
  <c r="I9" i="1"/>
  <c r="J9" i="1"/>
  <c r="K9" i="1"/>
  <c r="I10" i="1"/>
  <c r="J10" i="1"/>
  <c r="K10" i="1"/>
  <c r="I11" i="1"/>
  <c r="J11" i="1"/>
  <c r="K11" i="1"/>
  <c r="I12" i="1"/>
  <c r="J12" i="1"/>
  <c r="K12" i="1"/>
  <c r="I13" i="1"/>
  <c r="J13" i="1"/>
  <c r="K13" i="1"/>
  <c r="I14" i="1"/>
  <c r="J14" i="1"/>
  <c r="K14" i="1"/>
  <c r="I15" i="1"/>
  <c r="J15" i="1"/>
  <c r="K15" i="1"/>
  <c r="I16" i="1"/>
  <c r="J16" i="1"/>
  <c r="K16" i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J4" i="1"/>
  <c r="I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4" i="1"/>
</calcChain>
</file>

<file path=xl/sharedStrings.xml><?xml version="1.0" encoding="utf-8"?>
<sst xmlns="http://schemas.openxmlformats.org/spreadsheetml/2006/main" count="31" uniqueCount="31">
  <si>
    <t>Baja California</t>
  </si>
  <si>
    <t>Campeche</t>
  </si>
  <si>
    <t>Chiapas</t>
  </si>
  <si>
    <t>Colima</t>
  </si>
  <si>
    <t>Guerrero</t>
  </si>
  <si>
    <t>Jalisco</t>
  </si>
  <si>
    <t>Nayarit</t>
  </si>
  <si>
    <t>Oaxaca</t>
  </si>
  <si>
    <t>Puebla</t>
  </si>
  <si>
    <t>Quintana Roo</t>
  </si>
  <si>
    <t>Sinaloa</t>
  </si>
  <si>
    <t>Sonora</t>
  </si>
  <si>
    <t>Tabasco</t>
  </si>
  <si>
    <t>Tamaulipas</t>
  </si>
  <si>
    <t xml:space="preserve">Veracruz </t>
  </si>
  <si>
    <t>Nacional</t>
  </si>
  <si>
    <t>ENTIDAD FEDERATIVA</t>
  </si>
  <si>
    <t>POBLACIÓN</t>
  </si>
  <si>
    <t>TASA DE CRECIMIENTO POBLACIONAL</t>
  </si>
  <si>
    <t>1990-1995</t>
  </si>
  <si>
    <t>1995-2000</t>
  </si>
  <si>
    <t>2000-2005</t>
  </si>
  <si>
    <t>2005-2010</t>
  </si>
  <si>
    <t>Baja California Sur</t>
  </si>
  <si>
    <r>
      <rPr>
        <b/>
        <sz val="10"/>
        <color theme="1"/>
        <rFont val="Arial"/>
        <family val="2"/>
      </rPr>
      <t>POBLACIÓN EN LA ZONA COSTERA Y TASA DE CRECIMIENTO POBLACIONAL ANUAL POR ENTIDAD FEDERATIVA</t>
    </r>
    <r>
      <rPr>
        <sz val="10"/>
        <color theme="1"/>
        <rFont val="Arial"/>
        <family val="2"/>
      </rPr>
      <t xml:space="preserve">
(población en habitantes y tasa de crecimiento poblacional en porcentaje)</t>
    </r>
  </si>
  <si>
    <t>Michoacán</t>
  </si>
  <si>
    <t>Yucatán</t>
  </si>
  <si>
    <r>
      <rPr>
        <b/>
        <sz val="8"/>
        <color theme="1"/>
        <rFont val="Arial"/>
        <family val="2"/>
      </rPr>
      <t>Notas:</t>
    </r>
    <r>
      <rPr>
        <sz val="8"/>
        <color theme="1"/>
        <rFont val="Arial"/>
        <family val="2"/>
      </rPr>
      <t xml:space="preserve">
1) La definición de zona costera proviene de la Política Ambiental Nacional para el Desarrollo Sustentable de Océanos y Costas de México y se delimitó como el espacio geográfico de interacción mutua entre el medio marino, el medio terrestre y la atmósfera, comprendido por una porción continental definida por 263 municipios costeros, 150 con frente de playa y 113 municipios interiores adyacentes a éstos con influencia costera alta y media, y una porción insular representada por las islas nacionales.
2) La tasa anual de cambio se calculó con la fórmula r = (((p2/p1)</t>
    </r>
    <r>
      <rPr>
        <vertAlign val="superscript"/>
        <sz val="8"/>
        <color theme="1"/>
        <rFont val="Arial"/>
        <family val="2"/>
      </rPr>
      <t>(1/t)</t>
    </r>
    <r>
      <rPr>
        <sz val="8"/>
        <color theme="1"/>
        <rFont val="Arial"/>
        <family val="2"/>
      </rPr>
      <t>) *100)-100, donde r es la tasa, p2 y p1 son las superficies para los tiempos final e inicial respectivamente y t es el tiempo transcurrido entre fechas.</t>
    </r>
  </si>
  <si>
    <t>1990-2015</t>
  </si>
  <si>
    <t>2010-2015</t>
  </si>
  <si>
    <r>
      <rPr>
        <b/>
        <sz val="8"/>
        <color theme="1"/>
        <rFont val="Arial"/>
        <family val="2"/>
      </rPr>
      <t>Fuentes:</t>
    </r>
    <r>
      <rPr>
        <sz val="8"/>
        <color theme="1"/>
        <rFont val="Arial"/>
        <family val="2"/>
      </rPr>
      <t xml:space="preserve">
INEGI. </t>
    </r>
    <r>
      <rPr>
        <i/>
        <sz val="8"/>
        <color theme="1"/>
        <rFont val="Arial"/>
        <family val="2"/>
      </rPr>
      <t>XI Censo General de Población y Vivienda, 1990</t>
    </r>
    <r>
      <rPr>
        <sz val="8"/>
        <color theme="1"/>
        <rFont val="Arial"/>
        <family val="2"/>
      </rPr>
      <t xml:space="preserve"> . México. 1992.
INEGI. </t>
    </r>
    <r>
      <rPr>
        <i/>
        <sz val="8"/>
        <color theme="1"/>
        <rFont val="Arial"/>
        <family val="2"/>
      </rPr>
      <t>Conteo de Población y Vivienda, 1995</t>
    </r>
    <r>
      <rPr>
        <sz val="8"/>
        <color theme="1"/>
        <rFont val="Arial"/>
        <family val="2"/>
      </rPr>
      <t xml:space="preserve"> . México, 1996.
INEGI. </t>
    </r>
    <r>
      <rPr>
        <i/>
        <sz val="8"/>
        <color theme="1"/>
        <rFont val="Arial"/>
        <family val="2"/>
      </rPr>
      <t>XII Censo General de Población y Vivienda 2000</t>
    </r>
    <r>
      <rPr>
        <sz val="8"/>
        <color theme="1"/>
        <rFont val="Arial"/>
        <family val="2"/>
      </rPr>
      <t xml:space="preserve">. México. 2001. 
INEGI. </t>
    </r>
    <r>
      <rPr>
        <i/>
        <sz val="8"/>
        <color theme="1"/>
        <rFont val="Arial"/>
        <family val="2"/>
      </rPr>
      <t>Conteo de Población y Vivienda 2005</t>
    </r>
    <r>
      <rPr>
        <sz val="8"/>
        <color theme="1"/>
        <rFont val="Arial"/>
        <family val="2"/>
      </rPr>
      <t xml:space="preserve">. México. 2006.
INEGI. </t>
    </r>
    <r>
      <rPr>
        <i/>
        <sz val="8"/>
        <color theme="1"/>
        <rFont val="Arial"/>
        <family val="2"/>
      </rPr>
      <t>XIII Censo General de Población y Vivienda 2010</t>
    </r>
    <r>
      <rPr>
        <sz val="8"/>
        <color theme="1"/>
        <rFont val="Arial"/>
        <family val="2"/>
      </rPr>
      <t xml:space="preserve">. México. 2011.
INEGI. </t>
    </r>
    <r>
      <rPr>
        <i/>
        <sz val="8"/>
        <color theme="1"/>
        <rFont val="Arial"/>
        <family val="2"/>
      </rPr>
      <t>Encuesta Intercensal 2015.</t>
    </r>
    <r>
      <rPr>
        <sz val="8"/>
        <color theme="1"/>
        <rFont val="Arial"/>
        <family val="2"/>
      </rPr>
      <t>México. 2016.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</si>
</sst>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##\ ###\ ###"/>
  </numFmts>
  <fonts count="1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Humanst521 BT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4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/>
    </xf>
    <xf numFmtId="164" fontId="10" fillId="0" borderId="1" xfId="0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2" fontId="10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2">
    <cellStyle name="Millares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zoomScaleNormal="100" workbookViewId="0">
      <selection sqref="A1:M1"/>
    </sheetView>
  </sheetViews>
  <sheetFormatPr defaultColWidth="11.42578125" defaultRowHeight="12.75"/>
  <cols>
    <col min="1" max="1" width="15.7109375" style="2" customWidth="1"/>
    <col min="2" max="13" width="14.7109375" style="2" customWidth="1"/>
    <col min="14" max="16384" width="11.42578125" style="2"/>
  </cols>
  <sheetData>
    <row r="1" spans="1:16" ht="33" customHeight="1">
      <c r="A1" s="15" t="s">
        <v>24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6" ht="18" customHeight="1">
      <c r="A2" s="19" t="s">
        <v>16</v>
      </c>
      <c r="B2" s="18" t="s">
        <v>17</v>
      </c>
      <c r="C2" s="18"/>
      <c r="D2" s="18"/>
      <c r="E2" s="18"/>
      <c r="F2" s="18"/>
      <c r="G2" s="6"/>
      <c r="H2" s="18" t="s">
        <v>18</v>
      </c>
      <c r="I2" s="18"/>
      <c r="J2" s="18"/>
      <c r="K2" s="18"/>
      <c r="L2" s="18"/>
      <c r="M2" s="18"/>
    </row>
    <row r="3" spans="1:16" ht="18" customHeight="1">
      <c r="A3" s="20"/>
      <c r="B3" s="1">
        <v>1990</v>
      </c>
      <c r="C3" s="1">
        <v>1995</v>
      </c>
      <c r="D3" s="1">
        <v>2000</v>
      </c>
      <c r="E3" s="1">
        <v>2005</v>
      </c>
      <c r="F3" s="1">
        <v>2010</v>
      </c>
      <c r="G3" s="7">
        <v>2015</v>
      </c>
      <c r="H3" s="1" t="s">
        <v>19</v>
      </c>
      <c r="I3" s="1" t="s">
        <v>20</v>
      </c>
      <c r="J3" s="1" t="s">
        <v>21</v>
      </c>
      <c r="K3" s="1" t="s">
        <v>22</v>
      </c>
      <c r="L3" s="7" t="s">
        <v>29</v>
      </c>
      <c r="M3" s="1" t="s">
        <v>28</v>
      </c>
    </row>
    <row r="4" spans="1:16" s="9" customFormat="1" ht="14.25" customHeight="1">
      <c r="A4" s="3" t="s">
        <v>0</v>
      </c>
      <c r="B4" s="4">
        <v>1609260</v>
      </c>
      <c r="C4" s="4">
        <v>2049511</v>
      </c>
      <c r="D4" s="4">
        <v>2409572</v>
      </c>
      <c r="E4" s="4">
        <v>2753435</v>
      </c>
      <c r="F4" s="4">
        <v>3053991</v>
      </c>
      <c r="G4" s="4">
        <v>3213360</v>
      </c>
      <c r="H4" s="5">
        <f t="shared" ref="H4:H21" si="0">(((C4/B4)^(1/(C$3-B$3)))*100)-100</f>
        <v>4.9554046592961072</v>
      </c>
      <c r="I4" s="5">
        <f t="shared" ref="I4:I21" si="1">(((D4/C4)^(1/(D$3-C$3)))*100)-100</f>
        <v>3.2899175768268378</v>
      </c>
      <c r="J4" s="5">
        <f t="shared" ref="J4:J21" si="2">(((E4/D4)^(1/(E$3-D$3)))*100)-100</f>
        <v>2.7039115071059996</v>
      </c>
      <c r="K4" s="5">
        <f t="shared" ref="K4:K21" si="3">(((F4/E4)^(1/(F$3-E$3)))*100)-100</f>
        <v>2.0936156987921635</v>
      </c>
      <c r="L4" s="5">
        <f>(((G4/F4)^(1/($G$3-$F$3))*100)-100)</f>
        <v>1.0225498492846441</v>
      </c>
      <c r="M4" s="5">
        <f>(((G4/B4)^(1/($G$3-$B$3))*100)-100)</f>
        <v>2.8047844103570725</v>
      </c>
      <c r="O4" s="5"/>
      <c r="P4" s="5"/>
    </row>
    <row r="5" spans="1:16" s="9" customFormat="1" ht="14.25" customHeight="1">
      <c r="A5" s="3" t="s">
        <v>23</v>
      </c>
      <c r="B5" s="4">
        <v>317764</v>
      </c>
      <c r="C5" s="4">
        <v>375494</v>
      </c>
      <c r="D5" s="4">
        <v>424041</v>
      </c>
      <c r="E5" s="4">
        <v>512170</v>
      </c>
      <c r="F5" s="4">
        <v>637026</v>
      </c>
      <c r="G5" s="4">
        <v>712029</v>
      </c>
      <c r="H5" s="5">
        <f t="shared" si="0"/>
        <v>3.3950295378649287</v>
      </c>
      <c r="I5" s="5">
        <f t="shared" si="1"/>
        <v>2.4615613726626862</v>
      </c>
      <c r="J5" s="5">
        <f t="shared" si="2"/>
        <v>3.8487461400950025</v>
      </c>
      <c r="K5" s="5">
        <f t="shared" si="3"/>
        <v>4.4596591431071744</v>
      </c>
      <c r="L5" s="5">
        <f t="shared" ref="L5:L22" si="4">(((G5/F5)^(1/($G$3-$F$3))*100)-100)</f>
        <v>2.2511273161405825</v>
      </c>
      <c r="M5" s="5">
        <f t="shared" ref="M5:M22" si="5">(((G5/B5)^(1/($G$3-$B$3))*100)-100)</f>
        <v>3.279878783507101</v>
      </c>
      <c r="O5" s="5"/>
      <c r="P5" s="5"/>
    </row>
    <row r="6" spans="1:16" s="9" customFormat="1" ht="14.25" customHeight="1">
      <c r="A6" s="3" t="s">
        <v>1</v>
      </c>
      <c r="B6" s="4">
        <v>498914</v>
      </c>
      <c r="C6" s="4">
        <v>600771</v>
      </c>
      <c r="D6" s="4">
        <v>636360</v>
      </c>
      <c r="E6" s="4">
        <v>696229</v>
      </c>
      <c r="F6" s="4">
        <v>757782</v>
      </c>
      <c r="G6" s="4">
        <v>831407</v>
      </c>
      <c r="H6" s="5">
        <f t="shared" si="0"/>
        <v>3.7854933109382074</v>
      </c>
      <c r="I6" s="5">
        <f t="shared" si="1"/>
        <v>1.1576618463120099</v>
      </c>
      <c r="J6" s="5">
        <f t="shared" si="2"/>
        <v>1.8145502474392998</v>
      </c>
      <c r="K6" s="5">
        <f t="shared" si="3"/>
        <v>1.7087777151386234</v>
      </c>
      <c r="L6" s="5">
        <f t="shared" si="4"/>
        <v>1.8717761782984184</v>
      </c>
      <c r="M6" s="5">
        <f t="shared" si="5"/>
        <v>2.0637496263722852</v>
      </c>
      <c r="O6" s="5"/>
      <c r="P6" s="5"/>
    </row>
    <row r="7" spans="1:16" s="9" customFormat="1" ht="14.25" customHeight="1">
      <c r="A7" s="3" t="s">
        <v>2</v>
      </c>
      <c r="B7" s="4">
        <v>616619</v>
      </c>
      <c r="C7" s="4">
        <v>672090</v>
      </c>
      <c r="D7" s="4">
        <v>710755</v>
      </c>
      <c r="E7" s="4">
        <v>720471</v>
      </c>
      <c r="F7" s="4">
        <v>799399</v>
      </c>
      <c r="G7" s="4">
        <v>858894</v>
      </c>
      <c r="H7" s="5">
        <f t="shared" si="0"/>
        <v>1.7377447335585714</v>
      </c>
      <c r="I7" s="5">
        <f t="shared" si="1"/>
        <v>1.1249914700856891</v>
      </c>
      <c r="J7" s="5">
        <f t="shared" si="2"/>
        <v>0.2719166139025333</v>
      </c>
      <c r="K7" s="5">
        <f t="shared" si="3"/>
        <v>2.1008644766526743</v>
      </c>
      <c r="L7" s="5">
        <f t="shared" si="4"/>
        <v>1.446062158967564</v>
      </c>
      <c r="M7" s="5">
        <f t="shared" si="5"/>
        <v>1.3344014620074489</v>
      </c>
      <c r="O7" s="5"/>
      <c r="P7" s="5"/>
    </row>
    <row r="8" spans="1:16" s="9" customFormat="1" ht="14.25" customHeight="1">
      <c r="A8" s="3" t="s">
        <v>3</v>
      </c>
      <c r="B8" s="4">
        <v>203344</v>
      </c>
      <c r="C8" s="4">
        <v>227635</v>
      </c>
      <c r="D8" s="4">
        <v>253006</v>
      </c>
      <c r="E8" s="4">
        <v>260931</v>
      </c>
      <c r="F8" s="4">
        <v>302841</v>
      </c>
      <c r="G8" s="4">
        <v>337331</v>
      </c>
      <c r="H8" s="5">
        <f t="shared" si="0"/>
        <v>2.2825472266285942</v>
      </c>
      <c r="I8" s="5">
        <f t="shared" si="1"/>
        <v>2.1358850403424725</v>
      </c>
      <c r="J8" s="5">
        <f t="shared" si="2"/>
        <v>0.61876248864017214</v>
      </c>
      <c r="K8" s="5">
        <f t="shared" si="3"/>
        <v>3.0238554926512933</v>
      </c>
      <c r="L8" s="5">
        <f t="shared" si="4"/>
        <v>2.1805689251747538</v>
      </c>
      <c r="M8" s="5">
        <f t="shared" si="5"/>
        <v>2.0452973844359974</v>
      </c>
      <c r="O8" s="5"/>
      <c r="P8" s="5"/>
    </row>
    <row r="9" spans="1:16" s="9" customFormat="1" ht="14.25" customHeight="1">
      <c r="A9" s="3" t="s">
        <v>4</v>
      </c>
      <c r="B9" s="4">
        <v>1003129</v>
      </c>
      <c r="C9" s="4">
        <v>1143623</v>
      </c>
      <c r="D9" s="4">
        <v>1190914</v>
      </c>
      <c r="E9" s="4">
        <v>1160553</v>
      </c>
      <c r="F9" s="4">
        <v>1267201</v>
      </c>
      <c r="G9" s="4">
        <v>1305543</v>
      </c>
      <c r="H9" s="5">
        <f t="shared" si="0"/>
        <v>2.6562082737193293</v>
      </c>
      <c r="I9" s="5">
        <f t="shared" si="1"/>
        <v>0.81368832144208625</v>
      </c>
      <c r="J9" s="5">
        <f t="shared" si="2"/>
        <v>-0.51515776505603128</v>
      </c>
      <c r="K9" s="5">
        <f t="shared" si="3"/>
        <v>1.773827020471856</v>
      </c>
      <c r="L9" s="5">
        <f t="shared" si="4"/>
        <v>0.59795093124930077</v>
      </c>
      <c r="M9" s="5">
        <f t="shared" si="5"/>
        <v>1.0595536570750426</v>
      </c>
      <c r="O9" s="5"/>
      <c r="P9" s="5"/>
    </row>
    <row r="10" spans="1:16" s="9" customFormat="1" ht="14.25" customHeight="1">
      <c r="A10" s="3" t="s">
        <v>5</v>
      </c>
      <c r="B10" s="4">
        <v>195886</v>
      </c>
      <c r="C10" s="4">
        <v>245879</v>
      </c>
      <c r="D10" s="4">
        <v>283036</v>
      </c>
      <c r="E10" s="4">
        <v>311602</v>
      </c>
      <c r="F10" s="4">
        <v>363208</v>
      </c>
      <c r="G10" s="4">
        <v>387630</v>
      </c>
      <c r="H10" s="5">
        <f t="shared" si="0"/>
        <v>4.651054314771514</v>
      </c>
      <c r="I10" s="5">
        <f t="shared" si="1"/>
        <v>2.8546777752455057</v>
      </c>
      <c r="J10" s="5">
        <f t="shared" si="2"/>
        <v>1.9416624471757302</v>
      </c>
      <c r="K10" s="5">
        <f t="shared" si="3"/>
        <v>3.1124328626740123</v>
      </c>
      <c r="L10" s="5">
        <f t="shared" si="4"/>
        <v>1.310018602513253</v>
      </c>
      <c r="M10" s="5">
        <f t="shared" si="5"/>
        <v>2.7676816492975007</v>
      </c>
      <c r="O10" s="5"/>
      <c r="P10" s="5"/>
    </row>
    <row r="11" spans="1:16" s="9" customFormat="1" ht="14.25" customHeight="1">
      <c r="A11" s="3" t="s">
        <v>25</v>
      </c>
      <c r="B11" s="4">
        <v>168622</v>
      </c>
      <c r="C11" s="4">
        <v>188146</v>
      </c>
      <c r="D11" s="4">
        <v>207226</v>
      </c>
      <c r="E11" s="4">
        <v>195527</v>
      </c>
      <c r="F11" s="4">
        <v>216489</v>
      </c>
      <c r="G11" s="4">
        <v>222441</v>
      </c>
      <c r="H11" s="5">
        <f t="shared" si="0"/>
        <v>2.2153572118424307</v>
      </c>
      <c r="I11" s="5">
        <f t="shared" si="1"/>
        <v>1.9506152251764348</v>
      </c>
      <c r="J11" s="5">
        <f t="shared" si="2"/>
        <v>-1.1555023513765974</v>
      </c>
      <c r="K11" s="5">
        <f t="shared" si="3"/>
        <v>2.0577100502081151</v>
      </c>
      <c r="L11" s="5">
        <f t="shared" si="4"/>
        <v>0.54391708824607576</v>
      </c>
      <c r="M11" s="5">
        <f t="shared" si="5"/>
        <v>1.1141706575833297</v>
      </c>
      <c r="O11" s="5"/>
      <c r="P11" s="5"/>
    </row>
    <row r="12" spans="1:16" s="9" customFormat="1" ht="14.25" customHeight="1">
      <c r="A12" s="3" t="s">
        <v>6</v>
      </c>
      <c r="B12" s="4">
        <v>396442</v>
      </c>
      <c r="C12" s="4">
        <v>397712</v>
      </c>
      <c r="D12" s="4">
        <v>408126</v>
      </c>
      <c r="E12" s="4">
        <v>401122</v>
      </c>
      <c r="F12" s="4">
        <v>471549</v>
      </c>
      <c r="G12" s="4">
        <v>509062</v>
      </c>
      <c r="H12" s="5">
        <f t="shared" si="0"/>
        <v>6.3987960179346715E-2</v>
      </c>
      <c r="I12" s="5">
        <f t="shared" si="1"/>
        <v>0.51829502567954933</v>
      </c>
      <c r="J12" s="5">
        <f t="shared" si="2"/>
        <v>-0.34560799237965512</v>
      </c>
      <c r="K12" s="5">
        <f t="shared" si="3"/>
        <v>3.2880478319295037</v>
      </c>
      <c r="L12" s="5">
        <f t="shared" si="4"/>
        <v>1.5427147817193259</v>
      </c>
      <c r="M12" s="5">
        <f t="shared" si="5"/>
        <v>1.0051785839247458</v>
      </c>
      <c r="O12" s="5"/>
      <c r="P12" s="5"/>
    </row>
    <row r="13" spans="1:16" s="9" customFormat="1" ht="14.25" customHeight="1">
      <c r="A13" s="3" t="s">
        <v>7</v>
      </c>
      <c r="B13" s="4">
        <v>541507</v>
      </c>
      <c r="C13" s="4">
        <v>619100</v>
      </c>
      <c r="D13" s="4">
        <v>658633</v>
      </c>
      <c r="E13" s="4">
        <v>682494</v>
      </c>
      <c r="F13" s="4">
        <v>751194</v>
      </c>
      <c r="G13" s="4">
        <v>802085</v>
      </c>
      <c r="H13" s="5">
        <f t="shared" si="0"/>
        <v>2.7144028851605384</v>
      </c>
      <c r="I13" s="5">
        <f t="shared" si="1"/>
        <v>1.2456881470305916</v>
      </c>
      <c r="J13" s="5">
        <f t="shared" si="2"/>
        <v>0.71428414302832266</v>
      </c>
      <c r="K13" s="5">
        <f t="shared" si="3"/>
        <v>1.9367198317568324</v>
      </c>
      <c r="L13" s="5">
        <f t="shared" si="4"/>
        <v>1.3196443860523601</v>
      </c>
      <c r="M13" s="5">
        <f t="shared" si="5"/>
        <v>1.583846335526701</v>
      </c>
      <c r="O13" s="5"/>
      <c r="P13" s="5"/>
    </row>
    <row r="14" spans="1:16" s="9" customFormat="1" ht="14.25" customHeight="1">
      <c r="A14" s="3" t="s">
        <v>8</v>
      </c>
      <c r="B14" s="4">
        <v>8998</v>
      </c>
      <c r="C14" s="4">
        <v>8981</v>
      </c>
      <c r="D14" s="4">
        <v>9199</v>
      </c>
      <c r="E14" s="4">
        <v>8419</v>
      </c>
      <c r="F14" s="4">
        <v>8916</v>
      </c>
      <c r="G14" s="4">
        <v>9095</v>
      </c>
      <c r="H14" s="5">
        <f t="shared" si="0"/>
        <v>-3.781476301888631E-2</v>
      </c>
      <c r="I14" s="5">
        <f t="shared" si="1"/>
        <v>0.48082321887481783</v>
      </c>
      <c r="J14" s="5">
        <f t="shared" si="2"/>
        <v>-1.7564656186832508</v>
      </c>
      <c r="K14" s="5">
        <f t="shared" si="3"/>
        <v>1.1537319179774101</v>
      </c>
      <c r="L14" s="5">
        <f t="shared" si="4"/>
        <v>0.39833919891994185</v>
      </c>
      <c r="M14" s="5">
        <f t="shared" si="5"/>
        <v>4.2899125248368364E-2</v>
      </c>
      <c r="O14" s="5"/>
      <c r="P14" s="5"/>
    </row>
    <row r="15" spans="1:16" s="9" customFormat="1" ht="14.25" customHeight="1">
      <c r="A15" s="3" t="s">
        <v>9</v>
      </c>
      <c r="B15" s="4">
        <v>468098</v>
      </c>
      <c r="C15" s="4">
        <v>673932</v>
      </c>
      <c r="D15" s="4">
        <v>843911</v>
      </c>
      <c r="E15" s="4">
        <v>1102563</v>
      </c>
      <c r="F15" s="4">
        <v>1261136</v>
      </c>
      <c r="G15" s="4">
        <v>1392235</v>
      </c>
      <c r="H15" s="5">
        <f t="shared" si="0"/>
        <v>7.5612544332666687</v>
      </c>
      <c r="I15" s="5">
        <f t="shared" si="1"/>
        <v>4.6010668202175538</v>
      </c>
      <c r="J15" s="5">
        <f t="shared" si="2"/>
        <v>5.4924438353592677</v>
      </c>
      <c r="K15" s="5">
        <f t="shared" si="3"/>
        <v>2.7239478673587882</v>
      </c>
      <c r="L15" s="5">
        <f t="shared" si="4"/>
        <v>1.9976403785173744</v>
      </c>
      <c r="M15" s="5">
        <f t="shared" si="5"/>
        <v>4.4563943005757807</v>
      </c>
      <c r="O15" s="5"/>
      <c r="P15" s="5"/>
    </row>
    <row r="16" spans="1:16" s="9" customFormat="1" ht="14.25" customHeight="1">
      <c r="A16" s="3" t="s">
        <v>10</v>
      </c>
      <c r="B16" s="4">
        <v>1870860</v>
      </c>
      <c r="C16" s="4">
        <v>2070930</v>
      </c>
      <c r="D16" s="4">
        <v>2199951</v>
      </c>
      <c r="E16" s="4">
        <v>2277751</v>
      </c>
      <c r="F16" s="4">
        <v>2427909</v>
      </c>
      <c r="G16" s="4">
        <v>2623555</v>
      </c>
      <c r="H16" s="5">
        <f t="shared" si="0"/>
        <v>2.0527767613452284</v>
      </c>
      <c r="I16" s="5">
        <f t="shared" si="1"/>
        <v>1.2160809721761581</v>
      </c>
      <c r="J16" s="5">
        <f t="shared" si="2"/>
        <v>0.69749051819690067</v>
      </c>
      <c r="K16" s="5">
        <f t="shared" si="3"/>
        <v>1.285023175187419</v>
      </c>
      <c r="L16" s="5">
        <f t="shared" si="4"/>
        <v>1.5620722707910346</v>
      </c>
      <c r="M16" s="5">
        <f t="shared" si="5"/>
        <v>1.3617162398984988</v>
      </c>
      <c r="O16" s="5"/>
      <c r="P16" s="5"/>
    </row>
    <row r="17" spans="1:16" s="9" customFormat="1" ht="14.25" customHeight="1">
      <c r="A17" s="3" t="s">
        <v>11</v>
      </c>
      <c r="B17" s="4">
        <v>1425379</v>
      </c>
      <c r="C17" s="4">
        <v>1634807</v>
      </c>
      <c r="D17" s="4">
        <v>1731252</v>
      </c>
      <c r="E17" s="4">
        <v>1873046</v>
      </c>
      <c r="F17" s="4">
        <v>2080306</v>
      </c>
      <c r="G17" s="4">
        <v>2248556</v>
      </c>
      <c r="H17" s="5">
        <f t="shared" si="0"/>
        <v>2.7796717914582985</v>
      </c>
      <c r="I17" s="5">
        <f t="shared" si="1"/>
        <v>1.1529982010576276</v>
      </c>
      <c r="J17" s="5">
        <f t="shared" si="2"/>
        <v>1.5868820663867922</v>
      </c>
      <c r="K17" s="5">
        <f t="shared" si="3"/>
        <v>2.1211638409230176</v>
      </c>
      <c r="L17" s="5">
        <f t="shared" si="4"/>
        <v>1.5676250025833411</v>
      </c>
      <c r="M17" s="5">
        <f t="shared" si="5"/>
        <v>1.8401274329363133</v>
      </c>
      <c r="O17" s="5"/>
      <c r="P17" s="5"/>
    </row>
    <row r="18" spans="1:16" s="9" customFormat="1" ht="14.25" customHeight="1">
      <c r="A18" s="3" t="s">
        <v>12</v>
      </c>
      <c r="B18" s="4">
        <v>1357155</v>
      </c>
      <c r="C18" s="4">
        <v>1581513</v>
      </c>
      <c r="D18" s="4">
        <v>1716147</v>
      </c>
      <c r="E18" s="4">
        <v>1808677</v>
      </c>
      <c r="F18" s="4">
        <v>2043395</v>
      </c>
      <c r="G18" s="4">
        <v>2189920</v>
      </c>
      <c r="H18" s="5">
        <f t="shared" si="0"/>
        <v>3.1071216046238277</v>
      </c>
      <c r="I18" s="5">
        <f t="shared" si="1"/>
        <v>1.6474162428634855</v>
      </c>
      <c r="J18" s="5">
        <f t="shared" si="2"/>
        <v>1.0558143365910269</v>
      </c>
      <c r="K18" s="5">
        <f t="shared" si="3"/>
        <v>2.4703600262599963</v>
      </c>
      <c r="L18" s="5">
        <f t="shared" si="4"/>
        <v>1.3946836839501202</v>
      </c>
      <c r="M18" s="5">
        <f t="shared" si="5"/>
        <v>1.9323300925948104</v>
      </c>
      <c r="O18" s="5"/>
      <c r="P18" s="5"/>
    </row>
    <row r="19" spans="1:16" s="9" customFormat="1" ht="14.25" customHeight="1">
      <c r="A19" s="3" t="s">
        <v>13</v>
      </c>
      <c r="B19" s="4">
        <v>920631</v>
      </c>
      <c r="C19" s="4">
        <v>1036988</v>
      </c>
      <c r="D19" s="4">
        <v>1133212</v>
      </c>
      <c r="E19" s="4">
        <v>1230012</v>
      </c>
      <c r="F19" s="4">
        <v>1307418</v>
      </c>
      <c r="G19" s="4">
        <v>1389609</v>
      </c>
      <c r="H19" s="5">
        <f t="shared" si="0"/>
        <v>2.4088825351552572</v>
      </c>
      <c r="I19" s="5">
        <f t="shared" si="1"/>
        <v>1.7905560534142211</v>
      </c>
      <c r="J19" s="5">
        <f t="shared" si="2"/>
        <v>1.6528681278156938</v>
      </c>
      <c r="K19" s="5">
        <f t="shared" si="3"/>
        <v>1.2280852797466508</v>
      </c>
      <c r="L19" s="5">
        <f t="shared" si="4"/>
        <v>1.2268288095617947</v>
      </c>
      <c r="M19" s="5">
        <f t="shared" si="5"/>
        <v>1.6605092622308035</v>
      </c>
      <c r="O19" s="5"/>
      <c r="P19" s="5"/>
    </row>
    <row r="20" spans="1:16" s="9" customFormat="1" ht="14.25" customHeight="1">
      <c r="A20" s="3" t="s">
        <v>14</v>
      </c>
      <c r="B20" s="4">
        <v>2711445</v>
      </c>
      <c r="C20" s="4">
        <v>2933500</v>
      </c>
      <c r="D20" s="4">
        <v>3007463</v>
      </c>
      <c r="E20" s="4">
        <v>3076873</v>
      </c>
      <c r="F20" s="4">
        <v>3286328</v>
      </c>
      <c r="G20" s="4">
        <v>3485011</v>
      </c>
      <c r="H20" s="5">
        <f t="shared" si="0"/>
        <v>1.5867481701522053</v>
      </c>
      <c r="I20" s="5">
        <f t="shared" si="1"/>
        <v>0.49925447919582666</v>
      </c>
      <c r="J20" s="5">
        <f t="shared" si="2"/>
        <v>0.45738191866591649</v>
      </c>
      <c r="K20" s="5">
        <f t="shared" si="3"/>
        <v>1.3258527120180759</v>
      </c>
      <c r="L20" s="5">
        <f t="shared" si="4"/>
        <v>1.1809258856747533</v>
      </c>
      <c r="M20" s="5">
        <f t="shared" si="5"/>
        <v>1.0090145558909285</v>
      </c>
      <c r="O20" s="5"/>
      <c r="P20" s="5"/>
    </row>
    <row r="21" spans="1:16" s="9" customFormat="1" ht="14.25" customHeight="1">
      <c r="A21" s="3" t="s">
        <v>26</v>
      </c>
      <c r="B21" s="4">
        <v>970449</v>
      </c>
      <c r="C21" s="4">
        <v>1108809</v>
      </c>
      <c r="D21" s="4">
        <v>1189162</v>
      </c>
      <c r="E21" s="4">
        <v>1303420</v>
      </c>
      <c r="F21" s="4">
        <v>1402447</v>
      </c>
      <c r="G21" s="4">
        <v>1510891</v>
      </c>
      <c r="H21" s="5">
        <f t="shared" si="0"/>
        <v>2.7015043515246049</v>
      </c>
      <c r="I21" s="5">
        <f t="shared" si="1"/>
        <v>1.4090831136119846</v>
      </c>
      <c r="J21" s="5">
        <f t="shared" si="2"/>
        <v>1.8517913226342273</v>
      </c>
      <c r="K21" s="5">
        <f t="shared" si="3"/>
        <v>1.4753167054491882</v>
      </c>
      <c r="L21" s="5">
        <f t="shared" si="4"/>
        <v>1.5007696271403148</v>
      </c>
      <c r="M21" s="5">
        <f t="shared" si="5"/>
        <v>1.7865552164257963</v>
      </c>
      <c r="O21" s="5"/>
      <c r="P21" s="5"/>
    </row>
    <row r="22" spans="1:16" s="13" customFormat="1" ht="14.25" customHeight="1">
      <c r="A22" s="10" t="s">
        <v>15</v>
      </c>
      <c r="B22" s="11">
        <v>15284502</v>
      </c>
      <c r="C22" s="11">
        <v>17569421</v>
      </c>
      <c r="D22" s="11">
        <v>19011966</v>
      </c>
      <c r="E22" s="11">
        <v>20375295</v>
      </c>
      <c r="F22" s="11">
        <v>22438535</v>
      </c>
      <c r="G22" s="11">
        <v>24028654</v>
      </c>
      <c r="H22" s="12">
        <f t="shared" ref="H22" si="6">(((C22/B22)^(1/(C$3-B$3)))*100)-100</f>
        <v>2.8255950143171447</v>
      </c>
      <c r="I22" s="12">
        <f t="shared" ref="I22" si="7">(((D22/C22)^(1/(D$3-C$3)))*100)-100</f>
        <v>1.5906913643978697</v>
      </c>
      <c r="J22" s="12">
        <f t="shared" ref="J22" si="8">(((E22/D22)^(1/(E$3-D$3)))*100)-100</f>
        <v>1.3947281745866178</v>
      </c>
      <c r="K22" s="12">
        <f t="shared" ref="K22" si="9">(((F22/E22)^(1/(F$3-E$3)))*100)-100</f>
        <v>1.9478611238083374</v>
      </c>
      <c r="L22" s="12">
        <f t="shared" si="4"/>
        <v>1.3787632985518457</v>
      </c>
      <c r="M22" s="12">
        <f t="shared" si="5"/>
        <v>1.8261036763749274</v>
      </c>
      <c r="O22" s="14"/>
      <c r="P22" s="14"/>
    </row>
    <row r="23" spans="1:16" s="8" customFormat="1" ht="58.5" customHeight="1">
      <c r="A23" s="16" t="s">
        <v>27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spans="1:16" s="8" customFormat="1" ht="85.5" customHeight="1">
      <c r="A24" s="17" t="s">
        <v>30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</sheetData>
  <sortState ref="A4:K21">
    <sortCondition ref="A4"/>
  </sortState>
  <mergeCells count="6">
    <mergeCell ref="A1:M1"/>
    <mergeCell ref="A23:M23"/>
    <mergeCell ref="A24:M24"/>
    <mergeCell ref="B2:F2"/>
    <mergeCell ref="A2:A3"/>
    <mergeCell ref="H2:M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IC 6.3-5 A</vt:lpstr>
    </vt:vector>
  </TitlesOfParts>
  <Company>SEMARNAT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cesar.rodriguez</dc:creator>
  <cp:lastModifiedBy>L440</cp:lastModifiedBy>
  <dcterms:created xsi:type="dcterms:W3CDTF">2011-04-13T16:34:53Z</dcterms:created>
  <dcterms:modified xsi:type="dcterms:W3CDTF">2020-11-20T21:55:08Z</dcterms:modified>
</cp:coreProperties>
</file>