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arnat\Documents\Alejandra_DAIA\Indicadores_Basicos\1_Basicos_Actualizacion_2019\06_Pesqueros\complementaria\"/>
    </mc:Choice>
  </mc:AlternateContent>
  <bookViews>
    <workbookView xWindow="0" yWindow="0" windowWidth="20490" windowHeight="7755"/>
  </bookViews>
  <sheets>
    <sheet name="IC 8-2 A" sheetId="1" r:id="rId1"/>
  </sheets>
  <calcPr calcId="152511"/>
</workbook>
</file>

<file path=xl/calcChain.xml><?xml version="1.0" encoding="utf-8"?>
<calcChain xmlns="http://schemas.openxmlformats.org/spreadsheetml/2006/main">
  <c r="AB21" i="1" l="1"/>
  <c r="U21" i="1"/>
  <c r="N21" i="1"/>
  <c r="H21" i="1"/>
  <c r="AC21" i="1" s="1"/>
  <c r="AB20" i="1"/>
  <c r="U20" i="1"/>
  <c r="N20" i="1"/>
  <c r="H20" i="1"/>
  <c r="AC20" i="1" s="1"/>
  <c r="AB19" i="1"/>
  <c r="U19" i="1"/>
  <c r="N19" i="1"/>
  <c r="H19" i="1"/>
  <c r="AC19" i="1" s="1"/>
  <c r="AB18" i="1"/>
  <c r="U18" i="1"/>
  <c r="N18" i="1"/>
  <c r="H18" i="1"/>
  <c r="AC18" i="1" s="1"/>
  <c r="AB17" i="1"/>
  <c r="U17" i="1"/>
  <c r="N17" i="1"/>
  <c r="H17" i="1"/>
  <c r="AC17" i="1" s="1"/>
  <c r="AB16" i="1"/>
  <c r="U16" i="1"/>
  <c r="N16" i="1"/>
  <c r="H16" i="1"/>
  <c r="AC16" i="1" s="1"/>
  <c r="AB15" i="1"/>
  <c r="U15" i="1"/>
  <c r="N15" i="1"/>
  <c r="H15" i="1"/>
  <c r="AC15" i="1" s="1"/>
  <c r="AB14" i="1"/>
  <c r="U14" i="1"/>
  <c r="N14" i="1"/>
  <c r="H14" i="1"/>
  <c r="AC14" i="1" s="1"/>
  <c r="AB13" i="1"/>
  <c r="U13" i="1"/>
  <c r="N13" i="1"/>
  <c r="H13" i="1"/>
  <c r="AC13" i="1" s="1"/>
  <c r="AB12" i="1"/>
  <c r="U12" i="1"/>
  <c r="N12" i="1"/>
  <c r="H12" i="1"/>
  <c r="AC12" i="1" s="1"/>
  <c r="AB11" i="1"/>
  <c r="U11" i="1"/>
  <c r="N11" i="1"/>
  <c r="H11" i="1"/>
  <c r="AC11" i="1" s="1"/>
  <c r="AB10" i="1"/>
  <c r="U10" i="1"/>
  <c r="N10" i="1"/>
  <c r="H10" i="1"/>
  <c r="AC10" i="1" s="1"/>
  <c r="AB9" i="1"/>
  <c r="U9" i="1"/>
  <c r="N9" i="1"/>
  <c r="H9" i="1"/>
  <c r="AC9" i="1" s="1"/>
  <c r="AB8" i="1"/>
  <c r="U8" i="1"/>
  <c r="N8" i="1"/>
  <c r="H8" i="1"/>
  <c r="AC8" i="1" s="1"/>
  <c r="AB7" i="1"/>
  <c r="U7" i="1"/>
  <c r="N7" i="1"/>
  <c r="H7" i="1"/>
  <c r="AC7" i="1" s="1"/>
  <c r="AB6" i="1"/>
  <c r="U6" i="1"/>
  <c r="N6" i="1"/>
  <c r="H6" i="1"/>
  <c r="AC6" i="1" s="1"/>
  <c r="AB5" i="1"/>
  <c r="U5" i="1"/>
  <c r="N5" i="1"/>
  <c r="H5" i="1"/>
  <c r="AC5" i="1" s="1"/>
  <c r="AB4" i="1"/>
  <c r="U4" i="1"/>
  <c r="N4" i="1"/>
  <c r="H4" i="1"/>
  <c r="AC4" i="1" s="1"/>
</calcChain>
</file>

<file path=xl/sharedStrings.xml><?xml version="1.0" encoding="utf-8"?>
<sst xmlns="http://schemas.openxmlformats.org/spreadsheetml/2006/main" count="113" uniqueCount="18">
  <si>
    <r>
      <t xml:space="preserve">ANTIGÜEDAD DE LAS EMBARCACIONES DE ALTURA REGISTRADAS
</t>
    </r>
    <r>
      <rPr>
        <sz val="10"/>
        <color rgb="FF000000"/>
        <rFont val="Arial"/>
        <family val="2"/>
      </rPr>
      <t>(Número de embarcaciones y antigüedad en años)</t>
    </r>
  </si>
  <si>
    <t>AÑO</t>
  </si>
  <si>
    <t>EMBARCACIONES CAMARONERAS</t>
  </si>
  <si>
    <t>EMBARCACIONES ATUNERAS</t>
  </si>
  <si>
    <t>EMBARCACIONES SARDINERA-ANCHOVETERAS</t>
  </si>
  <si>
    <t>EMBARCACIONES ESCAMERAS</t>
  </si>
  <si>
    <t>TOTAL GENERAL</t>
  </si>
  <si>
    <t>0-5</t>
  </si>
  <si>
    <t>6-10</t>
  </si>
  <si>
    <t>11-20</t>
  </si>
  <si>
    <t>21-30</t>
  </si>
  <si>
    <t>MÁS DE 30</t>
  </si>
  <si>
    <t>NO ESPECIFICADA</t>
  </si>
  <si>
    <t>TOTAL</t>
  </si>
  <si>
    <t>MÁS DE 20</t>
  </si>
  <si>
    <t>-</t>
  </si>
  <si>
    <r>
      <rPr>
        <b/>
        <sz val="8"/>
        <color rgb="FF000000"/>
        <rFont val="Arial"/>
        <family val="2"/>
      </rPr>
      <t>Notas: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1) La información de este indicador se desagregó con respecto a la actualización del año 2016 y solo se presentan los datos a partir del año 2000.
2) En el caso de la flota atunera, la categoría de mayor antigüedad es de 20 años.</t>
    </r>
  </si>
  <si>
    <r>
      <rPr>
        <b/>
        <sz val="8"/>
        <color rgb="FF000000"/>
        <rFont val="Arial"/>
        <family val="2"/>
      </rPr>
      <t>Fuentes: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Conapesca. Anuario Estadístico de Acuacultura y Pesca. Ediciones 2003-2017. Sagarpa. México. 2003-2017.
Conapesca. Anuario Estadístico de Pesca. Ediciones 2001-2002. Sagarpa. México. s/f.
Sagarpa. Anuario Estadístico de Pesca 2000. Sagarpa. México.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</si>
</sst>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 &quot;###"/>
    <numFmt numFmtId="165" formatCode="#,##0&quot; &quot;;&quot;(&quot;#,##0&quot;)&quot;;&quot;-&quot;#&quot; &quot;;&quot; &quot;@&quot; &quot;"/>
    <numFmt numFmtId="166" formatCode="#,##0.00&quot; &quot;;#,##0.00&quot; &quot;;&quot;-&quot;#&quot; &quot;;&quot; &quot;@&quot; 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166" fontId="1" fillId="0" borderId="0"/>
    <xf numFmtId="0" fontId="13" fillId="0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6" fillId="0" borderId="0" xfId="0" applyFont="1"/>
    <xf numFmtId="0" fontId="15" fillId="0" borderId="2" xfId="15" applyFont="1" applyBorder="1" applyAlignment="1">
      <alignment horizontal="center" vertical="center"/>
    </xf>
    <xf numFmtId="0" fontId="15" fillId="0" borderId="2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 wrapText="1"/>
    </xf>
    <xf numFmtId="0" fontId="17" fillId="0" borderId="0" xfId="15" applyFont="1" applyFill="1" applyBorder="1" applyAlignment="1">
      <alignment horizontal="center" vertical="center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164" fontId="17" fillId="0" borderId="4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0" fontId="17" fillId="0" borderId="0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/>
    <xf numFmtId="164" fontId="1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165" fontId="15" fillId="0" borderId="3" xfId="14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Millares 2" xfId="14"/>
    <cellStyle name="Neutral" xfId="1" builtinId="28" customBuiltin="1"/>
    <cellStyle name="Normal" xfId="0" builtinId="0" customBuiltin="1"/>
    <cellStyle name="Normal 2" xfId="15"/>
    <cellStyle name="Note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tabSelected="1" workbookViewId="0">
      <selection sqref="A1:AC1"/>
    </sheetView>
  </sheetViews>
  <sheetFormatPr baseColWidth="10" defaultRowHeight="14.1" x14ac:dyDescent="0.25"/>
  <cols>
    <col min="1" max="1" width="10.42578125" style="1" customWidth="1"/>
    <col min="2" max="5" width="8.140625" style="1" customWidth="1"/>
    <col min="6" max="6" width="8.7109375" style="1" customWidth="1"/>
    <col min="7" max="7" width="15.42578125" style="1" customWidth="1"/>
    <col min="8" max="8" width="9.140625" style="1" customWidth="1"/>
    <col min="9" max="11" width="8.140625" style="1" customWidth="1"/>
    <col min="12" max="12" width="9.5703125" style="1" customWidth="1"/>
    <col min="13" max="13" width="15.42578125" style="1" customWidth="1"/>
    <col min="14" max="14" width="9.140625" style="1" customWidth="1"/>
    <col min="15" max="18" width="8.140625" style="1" customWidth="1"/>
    <col min="19" max="19" width="10" style="1" customWidth="1"/>
    <col min="20" max="20" width="15.42578125" style="1" customWidth="1"/>
    <col min="21" max="21" width="9.140625" style="1" customWidth="1"/>
    <col min="22" max="25" width="8.140625" style="1" customWidth="1"/>
    <col min="26" max="26" width="9.5703125" style="1" customWidth="1"/>
    <col min="27" max="27" width="15.42578125" style="1" customWidth="1"/>
    <col min="28" max="28" width="9.140625" style="1" customWidth="1"/>
    <col min="29" max="29" width="11" style="1" customWidth="1"/>
    <col min="30" max="1024" width="11.5703125" style="1" customWidth="1"/>
  </cols>
  <sheetData>
    <row r="1" spans="1:29" ht="36.6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7.45" customHeight="1" x14ac:dyDescent="0.25">
      <c r="A2" s="20" t="s">
        <v>1</v>
      </c>
      <c r="B2" s="21" t="s">
        <v>2</v>
      </c>
      <c r="C2" s="21"/>
      <c r="D2" s="21"/>
      <c r="E2" s="21"/>
      <c r="F2" s="21"/>
      <c r="G2" s="21"/>
      <c r="H2" s="21"/>
      <c r="I2" s="21" t="s">
        <v>3</v>
      </c>
      <c r="J2" s="21"/>
      <c r="K2" s="21"/>
      <c r="L2" s="21"/>
      <c r="M2" s="21"/>
      <c r="N2" s="21"/>
      <c r="O2" s="21" t="s">
        <v>4</v>
      </c>
      <c r="P2" s="21"/>
      <c r="Q2" s="21"/>
      <c r="R2" s="21"/>
      <c r="S2" s="21"/>
      <c r="T2" s="21"/>
      <c r="U2" s="21"/>
      <c r="V2" s="21" t="s">
        <v>5</v>
      </c>
      <c r="W2" s="21"/>
      <c r="X2" s="21"/>
      <c r="Y2" s="21"/>
      <c r="Z2" s="21"/>
      <c r="AA2" s="21"/>
      <c r="AB2" s="21"/>
      <c r="AC2" s="22" t="s">
        <v>6</v>
      </c>
    </row>
    <row r="3" spans="1:29" ht="31.5" customHeight="1" x14ac:dyDescent="0.25">
      <c r="A3" s="20"/>
      <c r="B3" s="2" t="s">
        <v>7</v>
      </c>
      <c r="C3" s="2" t="s">
        <v>8</v>
      </c>
      <c r="D3" s="2" t="s">
        <v>9</v>
      </c>
      <c r="E3" s="2" t="s">
        <v>10</v>
      </c>
      <c r="F3" s="3" t="s">
        <v>11</v>
      </c>
      <c r="G3" s="3" t="s">
        <v>12</v>
      </c>
      <c r="H3" s="2" t="s">
        <v>13</v>
      </c>
      <c r="I3" s="2" t="s">
        <v>7</v>
      </c>
      <c r="J3" s="2" t="s">
        <v>8</v>
      </c>
      <c r="K3" s="2" t="s">
        <v>9</v>
      </c>
      <c r="L3" s="3" t="s">
        <v>14</v>
      </c>
      <c r="M3" s="4" t="s">
        <v>12</v>
      </c>
      <c r="N3" s="2" t="s">
        <v>13</v>
      </c>
      <c r="O3" s="2" t="s">
        <v>7</v>
      </c>
      <c r="P3" s="2" t="s">
        <v>8</v>
      </c>
      <c r="Q3" s="2" t="s">
        <v>9</v>
      </c>
      <c r="R3" s="2" t="s">
        <v>10</v>
      </c>
      <c r="S3" s="3" t="s">
        <v>11</v>
      </c>
      <c r="T3" s="4" t="s">
        <v>12</v>
      </c>
      <c r="U3" s="2" t="s">
        <v>13</v>
      </c>
      <c r="V3" s="2" t="s">
        <v>7</v>
      </c>
      <c r="W3" s="2" t="s">
        <v>8</v>
      </c>
      <c r="X3" s="2" t="s">
        <v>9</v>
      </c>
      <c r="Y3" s="2" t="s">
        <v>10</v>
      </c>
      <c r="Z3" s="3" t="s">
        <v>11</v>
      </c>
      <c r="AA3" s="4" t="s">
        <v>12</v>
      </c>
      <c r="AB3" s="2" t="s">
        <v>13</v>
      </c>
      <c r="AC3" s="22"/>
    </row>
    <row r="4" spans="1:29" ht="15" x14ac:dyDescent="0.25">
      <c r="A4" s="5">
        <v>2000</v>
      </c>
      <c r="B4" s="6">
        <v>120</v>
      </c>
      <c r="C4" s="6">
        <v>59</v>
      </c>
      <c r="D4" s="6">
        <v>495</v>
      </c>
      <c r="E4" s="6">
        <v>1395</v>
      </c>
      <c r="F4" s="6">
        <v>324</v>
      </c>
      <c r="G4" s="7" t="s">
        <v>15</v>
      </c>
      <c r="H4" s="6">
        <f t="shared" ref="H4:H21" si="0">SUM(B4:G4)</f>
        <v>2393</v>
      </c>
      <c r="I4" s="6">
        <v>1</v>
      </c>
      <c r="J4" s="6">
        <v>7</v>
      </c>
      <c r="K4" s="6">
        <v>62</v>
      </c>
      <c r="L4" s="6">
        <v>30</v>
      </c>
      <c r="M4" s="7" t="s">
        <v>15</v>
      </c>
      <c r="N4" s="6">
        <f t="shared" ref="N4:N21" si="1">SUM(I4:M4)</f>
        <v>100</v>
      </c>
      <c r="O4" s="6">
        <v>2</v>
      </c>
      <c r="P4" s="6">
        <v>1</v>
      </c>
      <c r="Q4" s="6">
        <v>30</v>
      </c>
      <c r="R4" s="6">
        <v>39</v>
      </c>
      <c r="S4" s="6">
        <v>15</v>
      </c>
      <c r="T4" s="7" t="s">
        <v>15</v>
      </c>
      <c r="U4" s="8">
        <f t="shared" ref="U4:U21" si="2">SUM(O4:T4)</f>
        <v>87</v>
      </c>
      <c r="V4" s="6">
        <v>50</v>
      </c>
      <c r="W4" s="6">
        <v>120</v>
      </c>
      <c r="X4" s="6">
        <v>407</v>
      </c>
      <c r="Y4" s="6">
        <v>243</v>
      </c>
      <c r="Z4" s="6">
        <v>143</v>
      </c>
      <c r="AA4" s="7" t="s">
        <v>15</v>
      </c>
      <c r="AB4" s="8">
        <f t="shared" ref="AB4:AB21" si="3">SUM(V4:AA4)</f>
        <v>963</v>
      </c>
      <c r="AC4" s="9">
        <f t="shared" ref="AC4:AC21" si="4">SUM(H4+N4+U4+AB4)</f>
        <v>3543</v>
      </c>
    </row>
    <row r="5" spans="1:29" ht="15" x14ac:dyDescent="0.25">
      <c r="A5" s="5">
        <v>2001</v>
      </c>
      <c r="B5" s="6">
        <v>134</v>
      </c>
      <c r="C5" s="6">
        <v>494</v>
      </c>
      <c r="D5" s="6">
        <v>1396</v>
      </c>
      <c r="E5" s="6">
        <v>59</v>
      </c>
      <c r="F5" s="6">
        <v>324</v>
      </c>
      <c r="G5" s="7" t="s">
        <v>15</v>
      </c>
      <c r="H5" s="6">
        <f t="shared" si="0"/>
        <v>2407</v>
      </c>
      <c r="I5" s="6">
        <v>13</v>
      </c>
      <c r="J5" s="6">
        <v>57</v>
      </c>
      <c r="K5" s="6">
        <v>1</v>
      </c>
      <c r="L5" s="6">
        <v>61</v>
      </c>
      <c r="M5" s="10" t="s">
        <v>15</v>
      </c>
      <c r="N5" s="6">
        <f t="shared" si="1"/>
        <v>132</v>
      </c>
      <c r="O5" s="6">
        <v>2</v>
      </c>
      <c r="P5" s="6">
        <v>25</v>
      </c>
      <c r="Q5" s="6">
        <v>40</v>
      </c>
      <c r="R5" s="6">
        <v>1</v>
      </c>
      <c r="S5" s="6">
        <v>21</v>
      </c>
      <c r="T5" s="10" t="s">
        <v>15</v>
      </c>
      <c r="U5" s="9">
        <f t="shared" si="2"/>
        <v>89</v>
      </c>
      <c r="V5" s="6">
        <v>64</v>
      </c>
      <c r="W5" s="6">
        <v>413</v>
      </c>
      <c r="X5" s="6">
        <v>246</v>
      </c>
      <c r="Y5" s="6">
        <v>122</v>
      </c>
      <c r="Z5" s="6">
        <v>145</v>
      </c>
      <c r="AA5" s="10" t="s">
        <v>15</v>
      </c>
      <c r="AB5" s="9">
        <f t="shared" si="3"/>
        <v>990</v>
      </c>
      <c r="AC5" s="9">
        <f t="shared" si="4"/>
        <v>3618</v>
      </c>
    </row>
    <row r="6" spans="1:29" ht="15" x14ac:dyDescent="0.25">
      <c r="A6" s="5">
        <v>2002</v>
      </c>
      <c r="B6" s="6">
        <v>86</v>
      </c>
      <c r="C6" s="6">
        <v>94</v>
      </c>
      <c r="D6" s="6">
        <v>374</v>
      </c>
      <c r="E6" s="6">
        <v>1412</v>
      </c>
      <c r="F6" s="6">
        <v>446</v>
      </c>
      <c r="G6" s="7" t="s">
        <v>15</v>
      </c>
      <c r="H6" s="6">
        <f t="shared" si="0"/>
        <v>2412</v>
      </c>
      <c r="I6" s="6">
        <v>8</v>
      </c>
      <c r="J6" s="6">
        <v>7</v>
      </c>
      <c r="K6" s="6">
        <v>26</v>
      </c>
      <c r="L6" s="6">
        <v>91</v>
      </c>
      <c r="M6" s="10" t="s">
        <v>15</v>
      </c>
      <c r="N6" s="6">
        <f t="shared" si="1"/>
        <v>132</v>
      </c>
      <c r="O6" s="6">
        <v>1</v>
      </c>
      <c r="P6" s="6">
        <v>3</v>
      </c>
      <c r="Q6" s="6">
        <v>13</v>
      </c>
      <c r="R6" s="6">
        <v>49</v>
      </c>
      <c r="S6" s="6">
        <v>25</v>
      </c>
      <c r="T6" s="10" t="s">
        <v>15</v>
      </c>
      <c r="U6" s="9">
        <f t="shared" si="2"/>
        <v>91</v>
      </c>
      <c r="V6" s="6">
        <v>31</v>
      </c>
      <c r="W6" s="6">
        <v>97</v>
      </c>
      <c r="X6" s="6">
        <v>403</v>
      </c>
      <c r="Y6" s="6">
        <v>299</v>
      </c>
      <c r="Z6" s="6">
        <v>162</v>
      </c>
      <c r="AA6" s="10" t="s">
        <v>15</v>
      </c>
      <c r="AB6" s="9">
        <f t="shared" si="3"/>
        <v>992</v>
      </c>
      <c r="AC6" s="9">
        <f t="shared" si="4"/>
        <v>3627</v>
      </c>
    </row>
    <row r="7" spans="1:29" ht="15" x14ac:dyDescent="0.25">
      <c r="A7" s="5">
        <v>2003</v>
      </c>
      <c r="B7" s="6">
        <v>48</v>
      </c>
      <c r="C7" s="6">
        <v>129</v>
      </c>
      <c r="D7" s="6">
        <v>328</v>
      </c>
      <c r="E7" s="6">
        <v>1344</v>
      </c>
      <c r="F7" s="6">
        <v>560</v>
      </c>
      <c r="G7" s="7" t="s">
        <v>15</v>
      </c>
      <c r="H7" s="6">
        <f t="shared" si="0"/>
        <v>2409</v>
      </c>
      <c r="I7" s="6">
        <v>6</v>
      </c>
      <c r="J7" s="6">
        <v>8</v>
      </c>
      <c r="K7" s="6">
        <v>10</v>
      </c>
      <c r="L7" s="6">
        <v>107</v>
      </c>
      <c r="M7" s="10" t="s">
        <v>15</v>
      </c>
      <c r="N7" s="6">
        <f t="shared" si="1"/>
        <v>131</v>
      </c>
      <c r="O7" s="6">
        <v>1</v>
      </c>
      <c r="P7" s="6">
        <v>4</v>
      </c>
      <c r="Q7" s="6">
        <v>13</v>
      </c>
      <c r="R7" s="6">
        <v>51</v>
      </c>
      <c r="S7" s="6">
        <v>27</v>
      </c>
      <c r="T7" s="10" t="s">
        <v>15</v>
      </c>
      <c r="U7" s="9">
        <f t="shared" si="2"/>
        <v>96</v>
      </c>
      <c r="V7" s="6">
        <v>9</v>
      </c>
      <c r="W7" s="6">
        <v>95</v>
      </c>
      <c r="X7" s="6">
        <v>413</v>
      </c>
      <c r="Y7" s="6">
        <v>284</v>
      </c>
      <c r="Z7" s="6">
        <v>196</v>
      </c>
      <c r="AA7" s="10" t="s">
        <v>15</v>
      </c>
      <c r="AB7" s="9">
        <f t="shared" si="3"/>
        <v>997</v>
      </c>
      <c r="AC7" s="9">
        <f t="shared" si="4"/>
        <v>3633</v>
      </c>
    </row>
    <row r="8" spans="1:29" ht="15" x14ac:dyDescent="0.25">
      <c r="A8" s="5">
        <v>2004</v>
      </c>
      <c r="B8" s="6">
        <v>47</v>
      </c>
      <c r="C8" s="6">
        <v>130</v>
      </c>
      <c r="D8" s="6">
        <v>330</v>
      </c>
      <c r="E8" s="6">
        <v>1344</v>
      </c>
      <c r="F8" s="6">
        <v>560</v>
      </c>
      <c r="G8" s="7" t="s">
        <v>15</v>
      </c>
      <c r="H8" s="6">
        <f t="shared" si="0"/>
        <v>2411</v>
      </c>
      <c r="I8" s="6">
        <v>6</v>
      </c>
      <c r="J8" s="6">
        <v>8</v>
      </c>
      <c r="K8" s="6">
        <v>5</v>
      </c>
      <c r="L8" s="6">
        <v>115</v>
      </c>
      <c r="M8" s="10" t="s">
        <v>15</v>
      </c>
      <c r="N8" s="6">
        <f t="shared" si="1"/>
        <v>134</v>
      </c>
      <c r="O8" s="6">
        <v>1</v>
      </c>
      <c r="P8" s="6">
        <v>4</v>
      </c>
      <c r="Q8" s="6">
        <v>13</v>
      </c>
      <c r="R8" s="6">
        <v>49</v>
      </c>
      <c r="S8" s="6">
        <v>27</v>
      </c>
      <c r="T8" s="10" t="s">
        <v>15</v>
      </c>
      <c r="U8" s="9">
        <f t="shared" si="2"/>
        <v>94</v>
      </c>
      <c r="V8" s="6">
        <v>13</v>
      </c>
      <c r="W8" s="6">
        <v>90</v>
      </c>
      <c r="X8" s="6">
        <v>417</v>
      </c>
      <c r="Y8" s="6">
        <v>285</v>
      </c>
      <c r="Z8" s="6">
        <v>198</v>
      </c>
      <c r="AA8" s="10" t="s">
        <v>15</v>
      </c>
      <c r="AB8" s="9">
        <f t="shared" si="3"/>
        <v>1003</v>
      </c>
      <c r="AC8" s="9">
        <f t="shared" si="4"/>
        <v>3642</v>
      </c>
    </row>
    <row r="9" spans="1:29" ht="15" x14ac:dyDescent="0.25">
      <c r="A9" s="5">
        <v>2005</v>
      </c>
      <c r="B9" s="6">
        <v>47</v>
      </c>
      <c r="C9" s="6">
        <v>130</v>
      </c>
      <c r="D9" s="6">
        <v>323</v>
      </c>
      <c r="E9" s="6">
        <v>1266</v>
      </c>
      <c r="F9" s="6">
        <v>497</v>
      </c>
      <c r="G9" s="7" t="s">
        <v>15</v>
      </c>
      <c r="H9" s="6">
        <f t="shared" si="0"/>
        <v>2263</v>
      </c>
      <c r="I9" s="6">
        <v>6</v>
      </c>
      <c r="J9" s="6">
        <v>8</v>
      </c>
      <c r="K9" s="6">
        <v>5</v>
      </c>
      <c r="L9" s="6">
        <v>115</v>
      </c>
      <c r="M9" s="10" t="s">
        <v>15</v>
      </c>
      <c r="N9" s="6">
        <f t="shared" si="1"/>
        <v>134</v>
      </c>
      <c r="O9" s="6">
        <v>1</v>
      </c>
      <c r="P9" s="6">
        <v>4</v>
      </c>
      <c r="Q9" s="6">
        <v>13</v>
      </c>
      <c r="R9" s="6">
        <v>49</v>
      </c>
      <c r="S9" s="6">
        <v>27</v>
      </c>
      <c r="T9" s="10" t="s">
        <v>15</v>
      </c>
      <c r="U9" s="9">
        <f t="shared" si="2"/>
        <v>94</v>
      </c>
      <c r="V9" s="6">
        <v>13</v>
      </c>
      <c r="W9" s="6">
        <v>90</v>
      </c>
      <c r="X9" s="6">
        <v>417</v>
      </c>
      <c r="Y9" s="6">
        <v>285</v>
      </c>
      <c r="Z9" s="6">
        <v>198</v>
      </c>
      <c r="AA9" s="10" t="s">
        <v>15</v>
      </c>
      <c r="AB9" s="9">
        <f t="shared" si="3"/>
        <v>1003</v>
      </c>
      <c r="AC9" s="9">
        <f t="shared" si="4"/>
        <v>3494</v>
      </c>
    </row>
    <row r="10" spans="1:29" ht="15" x14ac:dyDescent="0.25">
      <c r="A10" s="11">
        <v>2006</v>
      </c>
      <c r="B10" s="6">
        <v>20</v>
      </c>
      <c r="C10" s="6">
        <v>125</v>
      </c>
      <c r="D10" s="6">
        <v>241</v>
      </c>
      <c r="E10" s="6">
        <v>1008</v>
      </c>
      <c r="F10" s="6">
        <v>763</v>
      </c>
      <c r="G10" s="7" t="s">
        <v>15</v>
      </c>
      <c r="H10" s="6">
        <f t="shared" si="0"/>
        <v>2157</v>
      </c>
      <c r="I10" s="6">
        <v>3</v>
      </c>
      <c r="J10" s="6">
        <v>12</v>
      </c>
      <c r="K10" s="6">
        <v>7</v>
      </c>
      <c r="L10" s="6">
        <v>115</v>
      </c>
      <c r="M10" s="10" t="s">
        <v>15</v>
      </c>
      <c r="N10" s="6">
        <f t="shared" si="1"/>
        <v>137</v>
      </c>
      <c r="O10" s="6">
        <v>1</v>
      </c>
      <c r="P10" s="6">
        <v>4</v>
      </c>
      <c r="Q10" s="6">
        <v>12</v>
      </c>
      <c r="R10" s="6">
        <v>55</v>
      </c>
      <c r="S10" s="6">
        <v>32</v>
      </c>
      <c r="T10" s="10" t="s">
        <v>15</v>
      </c>
      <c r="U10" s="9">
        <f t="shared" si="2"/>
        <v>104</v>
      </c>
      <c r="V10" s="6">
        <v>10</v>
      </c>
      <c r="W10" s="6">
        <v>67</v>
      </c>
      <c r="X10" s="6">
        <v>379</v>
      </c>
      <c r="Y10" s="6">
        <v>329</v>
      </c>
      <c r="Z10" s="6">
        <v>250</v>
      </c>
      <c r="AA10" s="10" t="s">
        <v>15</v>
      </c>
      <c r="AB10" s="9">
        <f t="shared" si="3"/>
        <v>1035</v>
      </c>
      <c r="AC10" s="9">
        <f t="shared" si="4"/>
        <v>3433</v>
      </c>
    </row>
    <row r="11" spans="1:29" ht="15" x14ac:dyDescent="0.25">
      <c r="A11" s="12">
        <v>2007</v>
      </c>
      <c r="B11" s="6">
        <v>20</v>
      </c>
      <c r="C11" s="6">
        <v>123</v>
      </c>
      <c r="D11" s="6">
        <v>241</v>
      </c>
      <c r="E11" s="6">
        <v>998</v>
      </c>
      <c r="F11" s="6">
        <v>740</v>
      </c>
      <c r="G11" s="7" t="s">
        <v>15</v>
      </c>
      <c r="H11" s="6">
        <f t="shared" si="0"/>
        <v>2122</v>
      </c>
      <c r="I11" s="6">
        <v>2</v>
      </c>
      <c r="J11" s="6">
        <v>11</v>
      </c>
      <c r="K11" s="6">
        <v>9</v>
      </c>
      <c r="L11" s="6">
        <v>115</v>
      </c>
      <c r="M11" s="10" t="s">
        <v>15</v>
      </c>
      <c r="N11" s="6">
        <f t="shared" si="1"/>
        <v>137</v>
      </c>
      <c r="O11" s="6">
        <v>1</v>
      </c>
      <c r="P11" s="6">
        <v>3</v>
      </c>
      <c r="Q11" s="6">
        <v>13</v>
      </c>
      <c r="R11" s="6">
        <v>36</v>
      </c>
      <c r="S11" s="6">
        <v>51</v>
      </c>
      <c r="T11" s="10" t="s">
        <v>15</v>
      </c>
      <c r="U11" s="9">
        <f t="shared" si="2"/>
        <v>104</v>
      </c>
      <c r="V11" s="6">
        <v>10</v>
      </c>
      <c r="W11" s="6">
        <v>67</v>
      </c>
      <c r="X11" s="6">
        <v>379</v>
      </c>
      <c r="Y11" s="6">
        <v>328</v>
      </c>
      <c r="Z11" s="6">
        <v>251</v>
      </c>
      <c r="AA11" s="10" t="s">
        <v>15</v>
      </c>
      <c r="AB11" s="9">
        <f t="shared" si="3"/>
        <v>1035</v>
      </c>
      <c r="AC11" s="9">
        <f t="shared" si="4"/>
        <v>3398</v>
      </c>
    </row>
    <row r="12" spans="1:29" ht="15" x14ac:dyDescent="0.25">
      <c r="A12" s="5">
        <v>2008</v>
      </c>
      <c r="B12" s="6">
        <v>10</v>
      </c>
      <c r="C12" s="6">
        <v>107</v>
      </c>
      <c r="D12" s="6">
        <v>233</v>
      </c>
      <c r="E12" s="6">
        <v>888</v>
      </c>
      <c r="F12" s="6">
        <v>884</v>
      </c>
      <c r="G12" s="7" t="s">
        <v>15</v>
      </c>
      <c r="H12" s="6">
        <f t="shared" si="0"/>
        <v>2122</v>
      </c>
      <c r="I12" s="6">
        <v>2</v>
      </c>
      <c r="J12" s="6">
        <v>11</v>
      </c>
      <c r="K12" s="6">
        <v>9</v>
      </c>
      <c r="L12" s="6">
        <v>115</v>
      </c>
      <c r="M12" s="10" t="s">
        <v>15</v>
      </c>
      <c r="N12" s="6">
        <f t="shared" si="1"/>
        <v>137</v>
      </c>
      <c r="O12" s="6">
        <v>1</v>
      </c>
      <c r="P12" s="6">
        <v>3</v>
      </c>
      <c r="Q12" s="6">
        <v>13</v>
      </c>
      <c r="R12" s="6">
        <v>36</v>
      </c>
      <c r="S12" s="6">
        <v>51</v>
      </c>
      <c r="T12" s="10" t="s">
        <v>15</v>
      </c>
      <c r="U12" s="9">
        <f t="shared" si="2"/>
        <v>104</v>
      </c>
      <c r="V12" s="6">
        <v>5</v>
      </c>
      <c r="W12" s="6">
        <v>55</v>
      </c>
      <c r="X12" s="6">
        <v>345</v>
      </c>
      <c r="Y12" s="6">
        <v>299</v>
      </c>
      <c r="Z12" s="6">
        <v>331</v>
      </c>
      <c r="AA12" s="10" t="s">
        <v>15</v>
      </c>
      <c r="AB12" s="9">
        <f t="shared" si="3"/>
        <v>1035</v>
      </c>
      <c r="AC12" s="9">
        <f t="shared" si="4"/>
        <v>3398</v>
      </c>
    </row>
    <row r="13" spans="1:29" ht="15" x14ac:dyDescent="0.25">
      <c r="A13" s="13">
        <v>2009</v>
      </c>
      <c r="B13" s="6">
        <v>3</v>
      </c>
      <c r="C13" s="6">
        <v>50</v>
      </c>
      <c r="D13" s="6">
        <v>205</v>
      </c>
      <c r="E13" s="6">
        <v>705</v>
      </c>
      <c r="F13" s="6">
        <v>1062</v>
      </c>
      <c r="G13" s="7" t="s">
        <v>15</v>
      </c>
      <c r="H13" s="6">
        <f t="shared" si="0"/>
        <v>2025</v>
      </c>
      <c r="I13" s="6">
        <v>2</v>
      </c>
      <c r="J13" s="6">
        <v>6</v>
      </c>
      <c r="K13" s="6">
        <v>12</v>
      </c>
      <c r="L13" s="6">
        <v>117</v>
      </c>
      <c r="M13" s="10" t="s">
        <v>15</v>
      </c>
      <c r="N13" s="6">
        <f t="shared" si="1"/>
        <v>137</v>
      </c>
      <c r="O13" s="6">
        <v>1</v>
      </c>
      <c r="P13" s="6">
        <v>1</v>
      </c>
      <c r="Q13" s="6">
        <v>8</v>
      </c>
      <c r="R13" s="6">
        <v>34</v>
      </c>
      <c r="S13" s="6">
        <v>60</v>
      </c>
      <c r="T13" s="10" t="s">
        <v>15</v>
      </c>
      <c r="U13" s="9">
        <f t="shared" si="2"/>
        <v>104</v>
      </c>
      <c r="V13" s="6">
        <v>2</v>
      </c>
      <c r="W13" s="6">
        <v>13</v>
      </c>
      <c r="X13" s="6">
        <v>313</v>
      </c>
      <c r="Y13" s="6">
        <v>346</v>
      </c>
      <c r="Z13" s="6">
        <v>360</v>
      </c>
      <c r="AA13" s="10" t="s">
        <v>15</v>
      </c>
      <c r="AB13" s="9">
        <f t="shared" si="3"/>
        <v>1034</v>
      </c>
      <c r="AC13" s="9">
        <f t="shared" si="4"/>
        <v>3300</v>
      </c>
    </row>
    <row r="14" spans="1:29" ht="15" x14ac:dyDescent="0.25">
      <c r="A14" s="14">
        <v>2010</v>
      </c>
      <c r="B14" s="6">
        <v>5</v>
      </c>
      <c r="C14" s="6">
        <v>32</v>
      </c>
      <c r="D14" s="6">
        <v>184</v>
      </c>
      <c r="E14" s="6">
        <v>593</v>
      </c>
      <c r="F14" s="6">
        <v>1118</v>
      </c>
      <c r="G14" s="7" t="s">
        <v>15</v>
      </c>
      <c r="H14" s="6">
        <f t="shared" si="0"/>
        <v>1932</v>
      </c>
      <c r="I14" s="6">
        <v>2</v>
      </c>
      <c r="J14" s="6">
        <v>6</v>
      </c>
      <c r="K14" s="6">
        <v>11</v>
      </c>
      <c r="L14" s="6">
        <v>118</v>
      </c>
      <c r="M14" s="10" t="s">
        <v>15</v>
      </c>
      <c r="N14" s="6">
        <f t="shared" si="1"/>
        <v>137</v>
      </c>
      <c r="O14" s="6">
        <v>1</v>
      </c>
      <c r="P14" s="6"/>
      <c r="Q14" s="6">
        <v>9</v>
      </c>
      <c r="R14" s="6"/>
      <c r="S14" s="6">
        <v>61</v>
      </c>
      <c r="T14" s="10" t="s">
        <v>15</v>
      </c>
      <c r="U14" s="9">
        <f t="shared" si="2"/>
        <v>71</v>
      </c>
      <c r="V14" s="6">
        <v>2</v>
      </c>
      <c r="W14" s="6">
        <v>11</v>
      </c>
      <c r="X14" s="6">
        <v>240</v>
      </c>
      <c r="Y14" s="6">
        <v>410</v>
      </c>
      <c r="Z14" s="6">
        <v>370</v>
      </c>
      <c r="AA14" s="10" t="s">
        <v>15</v>
      </c>
      <c r="AB14" s="9">
        <f t="shared" si="3"/>
        <v>1033</v>
      </c>
      <c r="AC14" s="9">
        <f t="shared" si="4"/>
        <v>3173</v>
      </c>
    </row>
    <row r="15" spans="1:29" ht="15" x14ac:dyDescent="0.25">
      <c r="A15" s="14">
        <v>2011</v>
      </c>
      <c r="B15" s="6">
        <v>3</v>
      </c>
      <c r="C15" s="6">
        <v>17</v>
      </c>
      <c r="D15" s="6">
        <v>179</v>
      </c>
      <c r="E15" s="6">
        <v>439</v>
      </c>
      <c r="F15" s="6">
        <v>1258</v>
      </c>
      <c r="G15" s="7" t="s">
        <v>15</v>
      </c>
      <c r="H15" s="6">
        <f t="shared" si="0"/>
        <v>1896</v>
      </c>
      <c r="I15" s="6">
        <v>2</v>
      </c>
      <c r="J15" s="6">
        <v>1</v>
      </c>
      <c r="K15" s="6">
        <v>14</v>
      </c>
      <c r="L15" s="6">
        <v>121</v>
      </c>
      <c r="M15" s="10" t="s">
        <v>15</v>
      </c>
      <c r="N15" s="6">
        <f t="shared" si="1"/>
        <v>138</v>
      </c>
      <c r="O15" s="10" t="s">
        <v>15</v>
      </c>
      <c r="P15" s="6">
        <v>1</v>
      </c>
      <c r="Q15" s="6">
        <v>11</v>
      </c>
      <c r="R15" s="6">
        <v>28</v>
      </c>
      <c r="S15" s="6">
        <v>68</v>
      </c>
      <c r="T15" s="10" t="s">
        <v>15</v>
      </c>
      <c r="U15" s="9">
        <f t="shared" si="2"/>
        <v>108</v>
      </c>
      <c r="V15" s="6">
        <v>1</v>
      </c>
      <c r="W15" s="6">
        <v>9</v>
      </c>
      <c r="X15" s="6">
        <v>195</v>
      </c>
      <c r="Y15" s="6">
        <v>425</v>
      </c>
      <c r="Z15" s="6">
        <v>409</v>
      </c>
      <c r="AA15" s="10" t="s">
        <v>15</v>
      </c>
      <c r="AB15" s="9">
        <f t="shared" si="3"/>
        <v>1039</v>
      </c>
      <c r="AC15" s="9">
        <f t="shared" si="4"/>
        <v>3181</v>
      </c>
    </row>
    <row r="16" spans="1:29" ht="15" x14ac:dyDescent="0.25">
      <c r="A16" s="14">
        <v>2012</v>
      </c>
      <c r="B16" s="7" t="s">
        <v>15</v>
      </c>
      <c r="C16" s="6">
        <v>10</v>
      </c>
      <c r="D16" s="6">
        <v>178</v>
      </c>
      <c r="E16" s="6">
        <v>383</v>
      </c>
      <c r="F16" s="6">
        <v>1314</v>
      </c>
      <c r="G16" s="7" t="s">
        <v>15</v>
      </c>
      <c r="H16" s="6">
        <f t="shared" si="0"/>
        <v>1885</v>
      </c>
      <c r="I16" s="6">
        <v>2</v>
      </c>
      <c r="J16" s="10" t="s">
        <v>15</v>
      </c>
      <c r="K16" s="6">
        <v>14</v>
      </c>
      <c r="L16" s="6">
        <v>121</v>
      </c>
      <c r="M16" s="10" t="s">
        <v>15</v>
      </c>
      <c r="N16" s="6">
        <f t="shared" si="1"/>
        <v>137</v>
      </c>
      <c r="O16" s="10" t="s">
        <v>15</v>
      </c>
      <c r="P16" s="6">
        <v>1</v>
      </c>
      <c r="Q16" s="6">
        <v>7</v>
      </c>
      <c r="R16" s="6">
        <v>22</v>
      </c>
      <c r="S16" s="6">
        <v>74</v>
      </c>
      <c r="T16" s="10" t="s">
        <v>15</v>
      </c>
      <c r="U16" s="9">
        <f t="shared" si="2"/>
        <v>104</v>
      </c>
      <c r="V16" s="6">
        <v>1</v>
      </c>
      <c r="W16" s="6">
        <v>5</v>
      </c>
      <c r="X16" s="6">
        <v>166</v>
      </c>
      <c r="Y16" s="6">
        <v>413</v>
      </c>
      <c r="Z16" s="6">
        <v>447</v>
      </c>
      <c r="AA16" s="10" t="s">
        <v>15</v>
      </c>
      <c r="AB16" s="9">
        <f t="shared" si="3"/>
        <v>1032</v>
      </c>
      <c r="AC16" s="9">
        <f t="shared" si="4"/>
        <v>3158</v>
      </c>
    </row>
    <row r="17" spans="1:29" ht="15" x14ac:dyDescent="0.25">
      <c r="A17" s="14">
        <v>2013</v>
      </c>
      <c r="B17" s="6">
        <v>1</v>
      </c>
      <c r="C17" s="6">
        <v>8</v>
      </c>
      <c r="D17" s="6">
        <v>168</v>
      </c>
      <c r="E17" s="6">
        <v>225</v>
      </c>
      <c r="F17" s="6">
        <v>778</v>
      </c>
      <c r="G17" s="7" t="s">
        <v>15</v>
      </c>
      <c r="H17" s="6">
        <f t="shared" si="0"/>
        <v>1180</v>
      </c>
      <c r="I17" s="6">
        <v>2</v>
      </c>
      <c r="J17" s="6">
        <v>2</v>
      </c>
      <c r="K17" s="6">
        <v>5</v>
      </c>
      <c r="L17" s="6">
        <v>74</v>
      </c>
      <c r="M17" s="10" t="s">
        <v>15</v>
      </c>
      <c r="N17" s="6">
        <f t="shared" si="1"/>
        <v>83</v>
      </c>
      <c r="O17" s="6">
        <v>6</v>
      </c>
      <c r="P17" s="6">
        <v>1</v>
      </c>
      <c r="Q17" s="6">
        <v>5</v>
      </c>
      <c r="R17" s="6">
        <v>14</v>
      </c>
      <c r="S17" s="6">
        <v>42</v>
      </c>
      <c r="T17" s="10" t="s">
        <v>15</v>
      </c>
      <c r="U17" s="9">
        <f t="shared" si="2"/>
        <v>68</v>
      </c>
      <c r="V17" s="6">
        <v>14</v>
      </c>
      <c r="W17" s="6">
        <v>137</v>
      </c>
      <c r="X17" s="6">
        <v>241</v>
      </c>
      <c r="Y17" s="6">
        <v>10</v>
      </c>
      <c r="Z17" s="6">
        <v>308</v>
      </c>
      <c r="AA17" s="10" t="s">
        <v>15</v>
      </c>
      <c r="AB17" s="9">
        <f t="shared" si="3"/>
        <v>710</v>
      </c>
      <c r="AC17" s="9">
        <f t="shared" si="4"/>
        <v>2041</v>
      </c>
    </row>
    <row r="18" spans="1:29" ht="15" x14ac:dyDescent="0.25">
      <c r="A18" s="14">
        <v>2014</v>
      </c>
      <c r="B18" s="6">
        <v>1</v>
      </c>
      <c r="C18" s="6">
        <v>9</v>
      </c>
      <c r="D18" s="6">
        <v>159</v>
      </c>
      <c r="E18" s="6">
        <v>203</v>
      </c>
      <c r="F18" s="6">
        <v>784</v>
      </c>
      <c r="G18" s="7" t="s">
        <v>15</v>
      </c>
      <c r="H18" s="6">
        <f t="shared" si="0"/>
        <v>1156</v>
      </c>
      <c r="I18" s="6">
        <v>5</v>
      </c>
      <c r="J18" s="6">
        <v>2</v>
      </c>
      <c r="K18" s="6">
        <v>5</v>
      </c>
      <c r="L18" s="6">
        <v>74</v>
      </c>
      <c r="M18" s="10" t="s">
        <v>15</v>
      </c>
      <c r="N18" s="6">
        <f t="shared" si="1"/>
        <v>86</v>
      </c>
      <c r="O18" s="6">
        <v>6</v>
      </c>
      <c r="P18" s="6">
        <v>1</v>
      </c>
      <c r="Q18" s="6">
        <v>3</v>
      </c>
      <c r="R18" s="6">
        <v>14</v>
      </c>
      <c r="S18" s="6">
        <v>43</v>
      </c>
      <c r="T18" s="10" t="s">
        <v>15</v>
      </c>
      <c r="U18" s="9">
        <f t="shared" si="2"/>
        <v>67</v>
      </c>
      <c r="V18" s="6">
        <v>12</v>
      </c>
      <c r="W18" s="6">
        <v>10</v>
      </c>
      <c r="X18" s="6">
        <v>118</v>
      </c>
      <c r="Y18" s="6">
        <v>255</v>
      </c>
      <c r="Z18" s="6">
        <v>312</v>
      </c>
      <c r="AA18" s="10" t="s">
        <v>15</v>
      </c>
      <c r="AB18" s="9">
        <f t="shared" si="3"/>
        <v>707</v>
      </c>
      <c r="AC18" s="9">
        <f t="shared" si="4"/>
        <v>2016</v>
      </c>
    </row>
    <row r="19" spans="1:29" ht="15" x14ac:dyDescent="0.25">
      <c r="A19" s="14">
        <v>2015</v>
      </c>
      <c r="B19" s="6">
        <v>4</v>
      </c>
      <c r="C19" s="6">
        <v>11</v>
      </c>
      <c r="D19" s="6">
        <v>160</v>
      </c>
      <c r="E19" s="6">
        <v>159</v>
      </c>
      <c r="F19" s="6">
        <v>768</v>
      </c>
      <c r="G19" s="7" t="s">
        <v>15</v>
      </c>
      <c r="H19" s="6">
        <f t="shared" si="0"/>
        <v>1102</v>
      </c>
      <c r="I19" s="6">
        <v>7</v>
      </c>
      <c r="J19" s="6">
        <v>2</v>
      </c>
      <c r="K19" s="6">
        <v>7</v>
      </c>
      <c r="L19" s="6">
        <v>75</v>
      </c>
      <c r="M19" s="10" t="s">
        <v>15</v>
      </c>
      <c r="N19" s="6">
        <f t="shared" si="1"/>
        <v>91</v>
      </c>
      <c r="O19" s="6">
        <v>7</v>
      </c>
      <c r="P19" s="6">
        <v>1</v>
      </c>
      <c r="Q19" s="6">
        <v>5</v>
      </c>
      <c r="R19" s="6">
        <v>20</v>
      </c>
      <c r="S19" s="6">
        <v>65</v>
      </c>
      <c r="T19" s="10" t="s">
        <v>15</v>
      </c>
      <c r="U19" s="9">
        <f t="shared" si="2"/>
        <v>98</v>
      </c>
      <c r="V19" s="6">
        <v>13</v>
      </c>
      <c r="W19" s="6">
        <v>9</v>
      </c>
      <c r="X19" s="6">
        <v>93</v>
      </c>
      <c r="Y19" s="6">
        <v>233</v>
      </c>
      <c r="Z19" s="6">
        <v>379</v>
      </c>
      <c r="AA19" s="10" t="s">
        <v>15</v>
      </c>
      <c r="AB19" s="9">
        <f t="shared" si="3"/>
        <v>727</v>
      </c>
      <c r="AC19" s="9">
        <f t="shared" si="4"/>
        <v>2018</v>
      </c>
    </row>
    <row r="20" spans="1:29" ht="15" x14ac:dyDescent="0.25">
      <c r="A20" s="14">
        <v>2016</v>
      </c>
      <c r="B20" s="6">
        <v>8</v>
      </c>
      <c r="C20" s="6">
        <v>2</v>
      </c>
      <c r="D20" s="6">
        <v>137</v>
      </c>
      <c r="E20" s="6">
        <v>161</v>
      </c>
      <c r="F20" s="6">
        <v>774</v>
      </c>
      <c r="G20" s="7" t="s">
        <v>15</v>
      </c>
      <c r="H20" s="6">
        <f t="shared" si="0"/>
        <v>1082</v>
      </c>
      <c r="I20" s="6">
        <v>8</v>
      </c>
      <c r="J20" s="10" t="s">
        <v>15</v>
      </c>
      <c r="K20" s="6">
        <v>6</v>
      </c>
      <c r="L20" s="6">
        <v>66</v>
      </c>
      <c r="M20" s="10" t="s">
        <v>15</v>
      </c>
      <c r="N20" s="6">
        <f t="shared" si="1"/>
        <v>80</v>
      </c>
      <c r="O20" s="6">
        <v>9</v>
      </c>
      <c r="P20" s="6">
        <v>1</v>
      </c>
      <c r="Q20" s="6">
        <v>3</v>
      </c>
      <c r="R20" s="6">
        <v>20</v>
      </c>
      <c r="S20" s="6">
        <v>59</v>
      </c>
      <c r="T20" s="10" t="s">
        <v>15</v>
      </c>
      <c r="U20" s="9">
        <f t="shared" si="2"/>
        <v>92</v>
      </c>
      <c r="V20" s="6">
        <v>15</v>
      </c>
      <c r="W20" s="6">
        <v>13</v>
      </c>
      <c r="X20" s="6">
        <v>87</v>
      </c>
      <c r="Y20" s="6">
        <v>232</v>
      </c>
      <c r="Z20" s="6">
        <v>418</v>
      </c>
      <c r="AA20" s="10" t="s">
        <v>15</v>
      </c>
      <c r="AB20" s="9">
        <f t="shared" si="3"/>
        <v>765</v>
      </c>
      <c r="AC20" s="9">
        <f t="shared" si="4"/>
        <v>2019</v>
      </c>
    </row>
    <row r="21" spans="1:29" ht="15" x14ac:dyDescent="0.25">
      <c r="A21" s="15">
        <v>2017</v>
      </c>
      <c r="B21" s="16">
        <v>15</v>
      </c>
      <c r="C21" s="16">
        <v>2</v>
      </c>
      <c r="D21" s="16">
        <v>132</v>
      </c>
      <c r="E21" s="16">
        <v>162</v>
      </c>
      <c r="F21" s="16">
        <v>758</v>
      </c>
      <c r="G21" s="17" t="s">
        <v>15</v>
      </c>
      <c r="H21" s="16">
        <f t="shared" si="0"/>
        <v>1069</v>
      </c>
      <c r="I21" s="16">
        <v>7</v>
      </c>
      <c r="J21" s="16">
        <v>2</v>
      </c>
      <c r="K21" s="16">
        <v>3</v>
      </c>
      <c r="L21" s="16">
        <v>71</v>
      </c>
      <c r="M21" s="17" t="s">
        <v>15</v>
      </c>
      <c r="N21" s="16">
        <f t="shared" si="1"/>
        <v>83</v>
      </c>
      <c r="O21" s="16">
        <v>12</v>
      </c>
      <c r="P21" s="16">
        <v>1</v>
      </c>
      <c r="Q21" s="16">
        <v>3</v>
      </c>
      <c r="R21" s="16">
        <v>20</v>
      </c>
      <c r="S21" s="16">
        <v>62</v>
      </c>
      <c r="T21" s="17" t="s">
        <v>15</v>
      </c>
      <c r="U21" s="16">
        <f t="shared" si="2"/>
        <v>98</v>
      </c>
      <c r="V21" s="16">
        <v>25</v>
      </c>
      <c r="W21" s="16">
        <v>14</v>
      </c>
      <c r="X21" s="16">
        <v>88</v>
      </c>
      <c r="Y21" s="16">
        <v>227</v>
      </c>
      <c r="Z21" s="16">
        <v>416</v>
      </c>
      <c r="AA21" s="17" t="s">
        <v>15</v>
      </c>
      <c r="AB21" s="16">
        <f t="shared" si="3"/>
        <v>770</v>
      </c>
      <c r="AC21" s="16">
        <f t="shared" si="4"/>
        <v>2020</v>
      </c>
    </row>
    <row r="22" spans="1:29" ht="15" x14ac:dyDescent="0.25">
      <c r="A22" s="23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ht="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 x14ac:dyDescent="0.2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4.45" customHeight="1" x14ac:dyDescent="0.25"/>
    <row r="34" ht="14.45" customHeight="1" x14ac:dyDescent="0.25"/>
    <row r="39" ht="18" customHeight="1" x14ac:dyDescent="0.25"/>
  </sheetData>
  <mergeCells count="9">
    <mergeCell ref="A22:AC24"/>
    <mergeCell ref="A25:AC28"/>
    <mergeCell ref="A1:AC1"/>
    <mergeCell ref="A2:A3"/>
    <mergeCell ref="B2:H2"/>
    <mergeCell ref="I2:N2"/>
    <mergeCell ref="O2:U2"/>
    <mergeCell ref="V2:AB2"/>
    <mergeCell ref="AC2:AC3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ignoredErrors>
    <ignoredError sqref="D3 K3 Q3 X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8-2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Alejandra González Gutierrez</dc:creator>
  <cp:lastModifiedBy>Semarnat</cp:lastModifiedBy>
  <dcterms:created xsi:type="dcterms:W3CDTF">2020-04-07T21:00:31Z</dcterms:created>
  <dcterms:modified xsi:type="dcterms:W3CDTF">2020-05-27T00:56:18Z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SEMARNAT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