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.chipole\Desktop\INDICADORES\1_INDICADORES 2014_15\06_biodiversidad_2015\arrecifes\complementaria\"/>
    </mc:Choice>
  </mc:AlternateContent>
  <bookViews>
    <workbookView xWindow="11280" yWindow="-150" windowWidth="10575" windowHeight="10425"/>
  </bookViews>
  <sheets>
    <sheet name="IC 6.3.1-1 A" sheetId="1" r:id="rId1"/>
  </sheets>
  <calcPr calcId="152511"/>
</workbook>
</file>

<file path=xl/calcChain.xml><?xml version="1.0" encoding="utf-8"?>
<calcChain xmlns="http://schemas.openxmlformats.org/spreadsheetml/2006/main">
  <c r="K6" i="1" l="1"/>
  <c r="I5" i="1"/>
  <c r="J5" i="1"/>
  <c r="K5" i="1"/>
  <c r="I8" i="1"/>
  <c r="J8" i="1"/>
  <c r="K8" i="1"/>
  <c r="I10" i="1"/>
  <c r="J10" i="1"/>
  <c r="K10" i="1"/>
  <c r="I7" i="1"/>
  <c r="J7" i="1"/>
  <c r="K7" i="1"/>
  <c r="I14" i="1"/>
  <c r="J14" i="1"/>
  <c r="K14" i="1"/>
  <c r="I4" i="1"/>
  <c r="J4" i="1"/>
  <c r="K4" i="1"/>
  <c r="I15" i="1"/>
  <c r="J15" i="1"/>
  <c r="K15" i="1"/>
  <c r="I11" i="1"/>
  <c r="J11" i="1"/>
  <c r="K11" i="1"/>
  <c r="I9" i="1"/>
  <c r="J9" i="1"/>
  <c r="K9" i="1"/>
  <c r="I13" i="1"/>
  <c r="J13" i="1"/>
  <c r="K13" i="1"/>
  <c r="I12" i="1"/>
  <c r="J12" i="1"/>
  <c r="K12" i="1"/>
  <c r="J6" i="1"/>
  <c r="I6" i="1"/>
  <c r="H5" i="1"/>
  <c r="H8" i="1"/>
  <c r="H10" i="1"/>
  <c r="H7" i="1"/>
  <c r="H14" i="1"/>
  <c r="H4" i="1"/>
  <c r="H15" i="1"/>
  <c r="H11" i="1"/>
  <c r="H9" i="1"/>
  <c r="H13" i="1"/>
  <c r="H12" i="1"/>
  <c r="H6" i="1"/>
</calcChain>
</file>

<file path=xl/sharedStrings.xml><?xml version="1.0" encoding="utf-8"?>
<sst xmlns="http://schemas.openxmlformats.org/spreadsheetml/2006/main" count="24" uniqueCount="24">
  <si>
    <t>Baja California</t>
  </si>
  <si>
    <t>Campeche</t>
  </si>
  <si>
    <t>Jalisco</t>
  </si>
  <si>
    <t>Nayarit</t>
  </si>
  <si>
    <t>Oaxaca</t>
  </si>
  <si>
    <t>Quintana Roo</t>
  </si>
  <si>
    <t>Sinaloa</t>
  </si>
  <si>
    <t>Sonora</t>
  </si>
  <si>
    <t>Nacional</t>
  </si>
  <si>
    <t>ENTIDAD FEDERATIVA</t>
  </si>
  <si>
    <t>POBLACIÓN</t>
  </si>
  <si>
    <t>TASA DE CRECIMIENTO POBLACIONAL</t>
  </si>
  <si>
    <t>1990-1995</t>
  </si>
  <si>
    <t>1995-2000</t>
  </si>
  <si>
    <t>2000-2005</t>
  </si>
  <si>
    <t>2005-2010</t>
  </si>
  <si>
    <t>Veracruz</t>
  </si>
  <si>
    <t>Baja California Sur</t>
  </si>
  <si>
    <t>Yucatán</t>
  </si>
  <si>
    <r>
      <rPr>
        <b/>
        <sz val="10"/>
        <color theme="1"/>
        <rFont val="Arial"/>
        <family val="2"/>
      </rPr>
      <t>POBLACIÓN EN LA ZONA COSTERA Y TASA DE CRECIMIENTO POBLACIONAL ANUAL POR ENTIDAD FEDERATIVA EN ZONAS CON ARRECIFES DE CORAL</t>
    </r>
    <r>
      <rPr>
        <sz val="10"/>
        <color theme="1"/>
        <rFont val="Arial"/>
        <family val="2"/>
      </rPr>
      <t xml:space="preserve">
(población en habitantes y tasa de crecimiento poblacional en porcentaje)</t>
    </r>
  </si>
  <si>
    <r>
      <rPr>
        <b/>
        <sz val="8"/>
        <color theme="1"/>
        <rFont val="Arial"/>
        <family val="2"/>
      </rPr>
      <t>Notas:</t>
    </r>
    <r>
      <rPr>
        <sz val="8"/>
        <color theme="1"/>
        <rFont val="Arial"/>
        <family val="2"/>
      </rPr>
      <t xml:space="preserve">
1) La definicion de zona costera proviene de la Política Ambiental Nacional para el Desarrollo Sustentable de Océanos y Costas de México y se delimitó como el espacio geografico de interacción mútua entre el medio marino, el medio terrestre y la atmósfera, comprendendido por una porción continental definida por 209 municipios costeros, 111 con frente de playa y 98 municipios interiores adyacentes a estos con influencia  costera alta y media, y una porción insular representada por las islas nacionales.
2) La tasa anual de cambio se calculó con la fórmula r = (((p2/p1)</t>
    </r>
    <r>
      <rPr>
        <vertAlign val="superscript"/>
        <sz val="8"/>
        <color theme="1"/>
        <rFont val="Arial"/>
        <family val="2"/>
      </rPr>
      <t>(1/t)</t>
    </r>
    <r>
      <rPr>
        <sz val="8"/>
        <color theme="1"/>
        <rFont val="Arial"/>
        <family val="2"/>
      </rPr>
      <t>) *100)-100, donde r es la tasa, p2 y p1 son las superficies para los tiempos final e incial respectivamente y t es el tiempo transcurrido entre fechas.</t>
    </r>
  </si>
  <si>
    <t>2010-2015</t>
  </si>
  <si>
    <t>1990-2015</t>
  </si>
  <si>
    <r>
      <rPr>
        <b/>
        <sz val="8"/>
        <color theme="1"/>
        <rFont val="Arial"/>
        <family val="2"/>
      </rPr>
      <t>Fuentes:</t>
    </r>
    <r>
      <rPr>
        <sz val="8"/>
        <color theme="1"/>
        <rFont val="Arial"/>
        <family val="2"/>
      </rPr>
      <t xml:space="preserve">
INEGI. </t>
    </r>
    <r>
      <rPr>
        <i/>
        <sz val="8"/>
        <color theme="1"/>
        <rFont val="Arial"/>
        <family val="2"/>
      </rPr>
      <t>XI Censo General de Población y Vivienda, 1990</t>
    </r>
    <r>
      <rPr>
        <sz val="8"/>
        <color theme="1"/>
        <rFont val="Arial"/>
        <family val="2"/>
      </rPr>
      <t xml:space="preserve">. México. 1992.
INEGI. </t>
    </r>
    <r>
      <rPr>
        <i/>
        <sz val="8"/>
        <color theme="1"/>
        <rFont val="Arial"/>
        <family val="2"/>
      </rPr>
      <t>Conteo de Población y Vivienda, 1995</t>
    </r>
    <r>
      <rPr>
        <sz val="8"/>
        <color theme="1"/>
        <rFont val="Arial"/>
        <family val="2"/>
      </rPr>
      <t xml:space="preserve">. México, 1996.
INEGI. </t>
    </r>
    <r>
      <rPr>
        <i/>
        <sz val="8"/>
        <color theme="1"/>
        <rFont val="Arial"/>
        <family val="2"/>
      </rPr>
      <t>XII Censo General de Población y Vivienda 2000</t>
    </r>
    <r>
      <rPr>
        <sz val="8"/>
        <color theme="1"/>
        <rFont val="Arial"/>
        <family val="2"/>
      </rPr>
      <t xml:space="preserve">. México. 2001. 
INEGI. </t>
    </r>
    <r>
      <rPr>
        <i/>
        <sz val="8"/>
        <color theme="1"/>
        <rFont val="Arial"/>
        <family val="2"/>
      </rPr>
      <t>Conteo de Población y Vivienda 2005</t>
    </r>
    <r>
      <rPr>
        <sz val="8"/>
        <color theme="1"/>
        <rFont val="Arial"/>
        <family val="2"/>
      </rPr>
      <t xml:space="preserve">. México. 2006.
INEGI. </t>
    </r>
    <r>
      <rPr>
        <i/>
        <sz val="8"/>
        <color theme="1"/>
        <rFont val="Arial"/>
        <family val="2"/>
      </rPr>
      <t>XIII Censo General de Población y Vivienda 2010</t>
    </r>
    <r>
      <rPr>
        <sz val="8"/>
        <color theme="1"/>
        <rFont val="Arial"/>
        <family val="2"/>
      </rPr>
      <t xml:space="preserve">. México. 2011.
INEGI. </t>
    </r>
    <r>
      <rPr>
        <i/>
        <sz val="8"/>
        <color theme="1"/>
        <rFont val="Arial"/>
        <family val="2"/>
      </rPr>
      <t>Encuesta Intercensal 2015.</t>
    </r>
    <r>
      <rPr>
        <sz val="8"/>
        <color theme="1"/>
        <rFont val="Arial"/>
        <family val="2"/>
      </rPr>
      <t xml:space="preserve"> México.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</si>
</sst>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##\ ###\ ###"/>
  </numFmts>
  <fonts count="1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Humanst521 B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</cellXfs>
  <cellStyles count="2">
    <cellStyle name="Millares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Normal="100" workbookViewId="0">
      <selection sqref="A1:M1"/>
    </sheetView>
  </sheetViews>
  <sheetFormatPr baseColWidth="10" defaultRowHeight="12.75"/>
  <cols>
    <col min="1" max="1" width="17" style="2" customWidth="1"/>
    <col min="2" max="16384" width="11.42578125" style="2"/>
  </cols>
  <sheetData>
    <row r="1" spans="1:18" ht="44.25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8" ht="18" customHeight="1">
      <c r="A2" s="15" t="s">
        <v>9</v>
      </c>
      <c r="B2" s="14" t="s">
        <v>10</v>
      </c>
      <c r="C2" s="14"/>
      <c r="D2" s="14"/>
      <c r="E2" s="14"/>
      <c r="F2" s="14"/>
      <c r="G2" s="5"/>
      <c r="H2" s="14" t="s">
        <v>11</v>
      </c>
      <c r="I2" s="14"/>
      <c r="J2" s="14"/>
      <c r="K2" s="14"/>
      <c r="L2" s="14"/>
      <c r="M2" s="14"/>
    </row>
    <row r="3" spans="1:18" ht="18" customHeight="1">
      <c r="A3" s="16"/>
      <c r="B3" s="1">
        <v>1990</v>
      </c>
      <c r="C3" s="1">
        <v>1995</v>
      </c>
      <c r="D3" s="1">
        <v>2000</v>
      </c>
      <c r="E3" s="1">
        <v>2005</v>
      </c>
      <c r="F3" s="1">
        <v>2010</v>
      </c>
      <c r="G3" s="6">
        <v>2015</v>
      </c>
      <c r="H3" s="1" t="s">
        <v>12</v>
      </c>
      <c r="I3" s="1" t="s">
        <v>13</v>
      </c>
      <c r="J3" s="1" t="s">
        <v>14</v>
      </c>
      <c r="K3" s="1" t="s">
        <v>15</v>
      </c>
      <c r="L3" s="6" t="s">
        <v>21</v>
      </c>
      <c r="M3" s="1" t="s">
        <v>22</v>
      </c>
    </row>
    <row r="4" spans="1:18" ht="14.25" customHeight="1">
      <c r="A4" s="7" t="s">
        <v>0</v>
      </c>
      <c r="B4" s="8">
        <v>1609260</v>
      </c>
      <c r="C4" s="8">
        <v>2049511</v>
      </c>
      <c r="D4" s="8">
        <v>2409572</v>
      </c>
      <c r="E4" s="8">
        <v>2753435</v>
      </c>
      <c r="F4" s="8">
        <v>3053991</v>
      </c>
      <c r="G4" s="8">
        <v>3213360</v>
      </c>
      <c r="H4" s="3">
        <f>(((C4/B4)^(1/(C$3-B$3)))*100)-100</f>
        <v>4.9554046592961072</v>
      </c>
      <c r="I4" s="3">
        <f>(((D4/C4)^(1/(D$3-C$3)))*100)-100</f>
        <v>3.2899175768268378</v>
      </c>
      <c r="J4" s="3">
        <f>(((E4/D4)^(1/(E$3-D$3)))*100)-100</f>
        <v>2.7039115071059996</v>
      </c>
      <c r="K4" s="3">
        <f>(((F4/E4)^(1/(F$3-E$3)))*100)-100</f>
        <v>2.0936156987921635</v>
      </c>
      <c r="L4" s="3">
        <v>1.0225498492846441</v>
      </c>
      <c r="M4" s="3">
        <v>2.8047844103570725</v>
      </c>
      <c r="N4" s="17"/>
      <c r="O4" s="17"/>
      <c r="P4" s="17"/>
      <c r="Q4" s="17"/>
      <c r="R4" s="17"/>
    </row>
    <row r="5" spans="1:18" ht="14.25" customHeight="1">
      <c r="A5" s="7" t="s">
        <v>17</v>
      </c>
      <c r="B5" s="8">
        <v>317764</v>
      </c>
      <c r="C5" s="8">
        <v>375494</v>
      </c>
      <c r="D5" s="8">
        <v>424041</v>
      </c>
      <c r="E5" s="8">
        <v>512170</v>
      </c>
      <c r="F5" s="8">
        <v>637026</v>
      </c>
      <c r="G5" s="8">
        <v>712029</v>
      </c>
      <c r="H5" s="3">
        <f>(((C5/B5)^(1/(C$3-B$3)))*100)-100</f>
        <v>3.3950295378649287</v>
      </c>
      <c r="I5" s="3">
        <f>(((D5/C5)^(1/(D$3-C$3)))*100)-100</f>
        <v>2.4615613726626862</v>
      </c>
      <c r="J5" s="3">
        <f>(((E5/D5)^(1/(E$3-D$3)))*100)-100</f>
        <v>3.8487461400950025</v>
      </c>
      <c r="K5" s="3">
        <f>(((F5/E5)^(1/(F$3-E$3)))*100)-100</f>
        <v>4.4596591431071744</v>
      </c>
      <c r="L5" s="3">
        <v>2.2511273161405825</v>
      </c>
      <c r="M5" s="3">
        <v>3.279878783507101</v>
      </c>
      <c r="N5" s="17"/>
      <c r="O5" s="17"/>
      <c r="P5" s="17"/>
      <c r="Q5" s="17"/>
      <c r="R5" s="17"/>
    </row>
    <row r="6" spans="1:18" ht="14.25" customHeight="1">
      <c r="A6" s="7" t="s">
        <v>1</v>
      </c>
      <c r="B6" s="8">
        <v>498914</v>
      </c>
      <c r="C6" s="8">
        <v>600771</v>
      </c>
      <c r="D6" s="8">
        <v>636360</v>
      </c>
      <c r="E6" s="8">
        <v>696229</v>
      </c>
      <c r="F6" s="8">
        <v>757782</v>
      </c>
      <c r="G6" s="8">
        <v>831407</v>
      </c>
      <c r="H6" s="3">
        <f>(((C6/B6)^(1/(C$3-B$3)))*100)-100</f>
        <v>3.7854933109382074</v>
      </c>
      <c r="I6" s="3">
        <f>(((D6/C6)^(1/(D$3-C$3)))*100)-100</f>
        <v>1.1576618463120099</v>
      </c>
      <c r="J6" s="3">
        <f>(((E6/D6)^(1/(E$3-D$3)))*100)-100</f>
        <v>1.8145502474392998</v>
      </c>
      <c r="K6" s="3">
        <f>(((F6/E6)^(1/(F$3-E$3)))*100)-100</f>
        <v>1.7087777151386234</v>
      </c>
      <c r="L6" s="3">
        <v>1.8717761782984184</v>
      </c>
      <c r="M6" s="3">
        <v>2.0637496263722852</v>
      </c>
      <c r="N6" s="17"/>
      <c r="O6" s="17"/>
      <c r="P6" s="17"/>
      <c r="Q6" s="17"/>
      <c r="R6" s="17"/>
    </row>
    <row r="7" spans="1:18" ht="14.25" customHeight="1">
      <c r="A7" s="7" t="s">
        <v>2</v>
      </c>
      <c r="B7" s="8">
        <v>195886</v>
      </c>
      <c r="C7" s="8">
        <v>245879</v>
      </c>
      <c r="D7" s="8">
        <v>283036</v>
      </c>
      <c r="E7" s="8">
        <v>311602</v>
      </c>
      <c r="F7" s="8">
        <v>363208</v>
      </c>
      <c r="G7" s="8">
        <v>387630</v>
      </c>
      <c r="H7" s="3">
        <f>(((C7/B7)^(1/(C$3-B$3)))*100)-100</f>
        <v>4.651054314771514</v>
      </c>
      <c r="I7" s="3">
        <f>(((D7/C7)^(1/(D$3-C$3)))*100)-100</f>
        <v>2.8546777752455057</v>
      </c>
      <c r="J7" s="3">
        <f>(((E7/D7)^(1/(E$3-D$3)))*100)-100</f>
        <v>1.9416624471757302</v>
      </c>
      <c r="K7" s="3">
        <f>(((F7/E7)^(1/(F$3-E$3)))*100)-100</f>
        <v>3.1124328626740123</v>
      </c>
      <c r="L7" s="3">
        <v>1.310018602513253</v>
      </c>
      <c r="M7" s="3">
        <v>2.7676816492975007</v>
      </c>
      <c r="N7" s="17"/>
      <c r="O7" s="17"/>
      <c r="P7" s="17"/>
      <c r="Q7" s="17"/>
      <c r="R7" s="17"/>
    </row>
    <row r="8" spans="1:18" ht="14.25" customHeight="1">
      <c r="A8" s="7" t="s">
        <v>3</v>
      </c>
      <c r="B8" s="8">
        <v>396442</v>
      </c>
      <c r="C8" s="8">
        <v>397712</v>
      </c>
      <c r="D8" s="8">
        <v>408126</v>
      </c>
      <c r="E8" s="8">
        <v>401122</v>
      </c>
      <c r="F8" s="8">
        <v>471549</v>
      </c>
      <c r="G8" s="8">
        <v>509062</v>
      </c>
      <c r="H8" s="3">
        <f>(((C8/B8)^(1/(C$3-B$3)))*100)-100</f>
        <v>6.3987960179346715E-2</v>
      </c>
      <c r="I8" s="3">
        <f>(((D8/C8)^(1/(D$3-C$3)))*100)-100</f>
        <v>0.51829502567954933</v>
      </c>
      <c r="J8" s="3">
        <f>(((E8/D8)^(1/(E$3-D$3)))*100)-100</f>
        <v>-0.34560799237965512</v>
      </c>
      <c r="K8" s="3">
        <f>(((F8/E8)^(1/(F$3-E$3)))*100)-100</f>
        <v>3.2880478319295037</v>
      </c>
      <c r="L8" s="3">
        <v>1.5427147817193259</v>
      </c>
      <c r="M8" s="3">
        <v>1.0051785839247458</v>
      </c>
      <c r="N8" s="17"/>
      <c r="O8" s="17"/>
      <c r="P8" s="17"/>
      <c r="Q8" s="17"/>
      <c r="R8" s="17"/>
    </row>
    <row r="9" spans="1:18" ht="14.25" customHeight="1">
      <c r="A9" s="7" t="s">
        <v>4</v>
      </c>
      <c r="B9" s="8">
        <v>541507</v>
      </c>
      <c r="C9" s="8">
        <v>619100</v>
      </c>
      <c r="D9" s="8">
        <v>658633</v>
      </c>
      <c r="E9" s="8">
        <v>682494</v>
      </c>
      <c r="F9" s="8">
        <v>751194</v>
      </c>
      <c r="G9" s="8">
        <v>802085</v>
      </c>
      <c r="H9" s="3">
        <f>(((C9/B9)^(1/(C$3-B$3)))*100)-100</f>
        <v>2.7144028851605384</v>
      </c>
      <c r="I9" s="3">
        <f>(((D9/C9)^(1/(D$3-C$3)))*100)-100</f>
        <v>1.2456881470305916</v>
      </c>
      <c r="J9" s="3">
        <f>(((E9/D9)^(1/(E$3-D$3)))*100)-100</f>
        <v>0.71428414302832266</v>
      </c>
      <c r="K9" s="3">
        <f>(((F9/E9)^(1/(F$3-E$3)))*100)-100</f>
        <v>1.9367198317568324</v>
      </c>
      <c r="L9" s="3">
        <v>1.3196443860523601</v>
      </c>
      <c r="M9" s="3">
        <v>1.583846335526701</v>
      </c>
      <c r="N9" s="17"/>
      <c r="O9" s="17"/>
      <c r="P9" s="17"/>
      <c r="Q9" s="17"/>
      <c r="R9" s="17"/>
    </row>
    <row r="10" spans="1:18" ht="14.25" customHeight="1">
      <c r="A10" s="7" t="s">
        <v>5</v>
      </c>
      <c r="B10" s="8">
        <v>468098</v>
      </c>
      <c r="C10" s="8">
        <v>673932</v>
      </c>
      <c r="D10" s="8">
        <v>843911</v>
      </c>
      <c r="E10" s="8">
        <v>1102563</v>
      </c>
      <c r="F10" s="8">
        <v>1261136</v>
      </c>
      <c r="G10" s="8">
        <v>1392235</v>
      </c>
      <c r="H10" s="3">
        <f>(((C10/B10)^(1/(C$3-B$3)))*100)-100</f>
        <v>7.5612544332666687</v>
      </c>
      <c r="I10" s="3">
        <f>(((D10/C10)^(1/(D$3-C$3)))*100)-100</f>
        <v>4.6010668202175538</v>
      </c>
      <c r="J10" s="3">
        <f>(((E10/D10)^(1/(E$3-D$3)))*100)-100</f>
        <v>5.4924438353592677</v>
      </c>
      <c r="K10" s="3">
        <f>(((F10/E10)^(1/(F$3-E$3)))*100)-100</f>
        <v>2.7239478673587882</v>
      </c>
      <c r="L10" s="3">
        <v>1.9976403785173744</v>
      </c>
      <c r="M10" s="3">
        <v>4.4563943005757807</v>
      </c>
      <c r="N10" s="17"/>
      <c r="O10" s="17"/>
      <c r="P10" s="17"/>
      <c r="Q10" s="17"/>
      <c r="R10" s="17"/>
    </row>
    <row r="11" spans="1:18" ht="14.25" customHeight="1">
      <c r="A11" s="7" t="s">
        <v>6</v>
      </c>
      <c r="B11" s="8">
        <v>1870860</v>
      </c>
      <c r="C11" s="8">
        <v>2070930</v>
      </c>
      <c r="D11" s="8">
        <v>2199951</v>
      </c>
      <c r="E11" s="8">
        <v>2277751</v>
      </c>
      <c r="F11" s="8">
        <v>2427909</v>
      </c>
      <c r="G11" s="8">
        <v>2623555</v>
      </c>
      <c r="H11" s="3">
        <f>(((C11/B11)^(1/(C$3-B$3)))*100)-100</f>
        <v>2.0527767613452284</v>
      </c>
      <c r="I11" s="3">
        <f>(((D11/C11)^(1/(D$3-C$3)))*100)-100</f>
        <v>1.2160809721761581</v>
      </c>
      <c r="J11" s="3">
        <f>(((E11/D11)^(1/(E$3-D$3)))*100)-100</f>
        <v>0.69749051819690067</v>
      </c>
      <c r="K11" s="3">
        <f>(((F11/E11)^(1/(F$3-E$3)))*100)-100</f>
        <v>1.285023175187419</v>
      </c>
      <c r="L11" s="3">
        <v>1.5620722707910346</v>
      </c>
      <c r="M11" s="3">
        <v>1.3617162398984988</v>
      </c>
      <c r="N11" s="17"/>
      <c r="O11" s="17"/>
      <c r="P11" s="17"/>
      <c r="Q11" s="17"/>
      <c r="R11" s="17"/>
    </row>
    <row r="12" spans="1:18" ht="14.25" customHeight="1">
      <c r="A12" s="7" t="s">
        <v>7</v>
      </c>
      <c r="B12" s="8">
        <v>1425379</v>
      </c>
      <c r="C12" s="8">
        <v>1634807</v>
      </c>
      <c r="D12" s="8">
        <v>1731252</v>
      </c>
      <c r="E12" s="8">
        <v>1873046</v>
      </c>
      <c r="F12" s="8">
        <v>2080306</v>
      </c>
      <c r="G12" s="8">
        <v>2248556</v>
      </c>
      <c r="H12" s="3">
        <f>(((C12/B12)^(1/(C$3-B$3)))*100)-100</f>
        <v>2.7796717914582985</v>
      </c>
      <c r="I12" s="3">
        <f>(((D12/C12)^(1/(D$3-C$3)))*100)-100</f>
        <v>1.1529982010576276</v>
      </c>
      <c r="J12" s="3">
        <f>(((E12/D12)^(1/(E$3-D$3)))*100)-100</f>
        <v>1.5868820663867922</v>
      </c>
      <c r="K12" s="3">
        <f>(((F12/E12)^(1/(F$3-E$3)))*100)-100</f>
        <v>2.1211638409230176</v>
      </c>
      <c r="L12" s="3">
        <v>1.5676250025833411</v>
      </c>
      <c r="M12" s="3">
        <v>1.8401274329363133</v>
      </c>
      <c r="N12" s="17"/>
      <c r="O12" s="17"/>
      <c r="P12" s="17"/>
      <c r="Q12" s="17"/>
      <c r="R12" s="17"/>
    </row>
    <row r="13" spans="1:18" ht="14.25" customHeight="1">
      <c r="A13" s="7" t="s">
        <v>16</v>
      </c>
      <c r="B13" s="8">
        <v>2711445</v>
      </c>
      <c r="C13" s="8">
        <v>2933500</v>
      </c>
      <c r="D13" s="8">
        <v>3007463</v>
      </c>
      <c r="E13" s="8">
        <v>3076873</v>
      </c>
      <c r="F13" s="8">
        <v>3286328</v>
      </c>
      <c r="G13" s="8">
        <v>3485011</v>
      </c>
      <c r="H13" s="3">
        <f>(((C13/B13)^(1/(C$3-B$3)))*100)-100</f>
        <v>1.5867481701522053</v>
      </c>
      <c r="I13" s="3">
        <f>(((D13/C13)^(1/(D$3-C$3)))*100)-100</f>
        <v>0.49925447919582666</v>
      </c>
      <c r="J13" s="3">
        <f>(((E13/D13)^(1/(E$3-D$3)))*100)-100</f>
        <v>0.45738191866591649</v>
      </c>
      <c r="K13" s="3">
        <f>(((F13/E13)^(1/(F$3-E$3)))*100)-100</f>
        <v>1.3258527120180759</v>
      </c>
      <c r="L13" s="3">
        <v>1.1809258856747533</v>
      </c>
      <c r="M13" s="3">
        <v>1.0090145558909285</v>
      </c>
      <c r="N13" s="17"/>
      <c r="O13" s="17"/>
      <c r="P13" s="17"/>
      <c r="Q13" s="17"/>
      <c r="R13" s="17"/>
    </row>
    <row r="14" spans="1:18" ht="14.25" customHeight="1">
      <c r="A14" s="7" t="s">
        <v>18</v>
      </c>
      <c r="B14" s="8">
        <v>970449</v>
      </c>
      <c r="C14" s="8">
        <v>1108809</v>
      </c>
      <c r="D14" s="8">
        <v>1189162</v>
      </c>
      <c r="E14" s="8">
        <v>1303420</v>
      </c>
      <c r="F14" s="8">
        <v>1402447</v>
      </c>
      <c r="G14" s="8">
        <v>1510891</v>
      </c>
      <c r="H14" s="3">
        <f>(((C14/B14)^(1/(C$3-B$3)))*100)-100</f>
        <v>2.7015043515246049</v>
      </c>
      <c r="I14" s="3">
        <f>(((D14/C14)^(1/(D$3-C$3)))*100)-100</f>
        <v>1.4090831136119846</v>
      </c>
      <c r="J14" s="3">
        <f>(((E14/D14)^(1/(E$3-D$3)))*100)-100</f>
        <v>1.8517913226342273</v>
      </c>
      <c r="K14" s="3">
        <f>(((F14/E14)^(1/(F$3-E$3)))*100)-100</f>
        <v>1.4753167054491882</v>
      </c>
      <c r="L14" s="3">
        <v>1.5007696271403148</v>
      </c>
      <c r="M14" s="3">
        <v>1.7865552164257963</v>
      </c>
      <c r="N14" s="17"/>
      <c r="O14" s="17"/>
      <c r="P14" s="17"/>
      <c r="Q14" s="17"/>
      <c r="R14" s="17"/>
    </row>
    <row r="15" spans="1:18" ht="14.25" customHeight="1">
      <c r="A15" s="9" t="s">
        <v>8</v>
      </c>
      <c r="B15" s="10">
        <v>11006004</v>
      </c>
      <c r="C15" s="10">
        <v>12710445</v>
      </c>
      <c r="D15" s="10">
        <v>13791507</v>
      </c>
      <c r="E15" s="10">
        <v>14990705</v>
      </c>
      <c r="F15" s="10">
        <v>16492876</v>
      </c>
      <c r="G15" s="10">
        <v>17715821</v>
      </c>
      <c r="H15" s="4">
        <f t="shared" ref="H15" si="0">(((C15/B15)^(1/(C$3-B$3)))*100)-100</f>
        <v>2.921526257020318</v>
      </c>
      <c r="I15" s="4">
        <f t="shared" ref="I15" si="1">(((D15/C15)^(1/(D$3-C$3)))*100)-100</f>
        <v>1.645976795008977</v>
      </c>
      <c r="J15" s="4">
        <f t="shared" ref="J15" si="2">(((E15/D15)^(1/(E$3-D$3)))*100)-100</f>
        <v>1.681528668091147</v>
      </c>
      <c r="K15" s="4">
        <f t="shared" ref="K15" si="3">(((F15/E15)^(1/(F$3-E$3)))*100)-100</f>
        <v>1.9283202435788667</v>
      </c>
      <c r="L15" s="4">
        <v>1.4408729669427487</v>
      </c>
      <c r="M15" s="4">
        <v>1.9223115480828454</v>
      </c>
      <c r="N15" s="17"/>
      <c r="O15" s="17"/>
      <c r="P15" s="17"/>
      <c r="Q15" s="17"/>
      <c r="R15" s="17"/>
    </row>
    <row r="16" spans="1:18" ht="67.5" customHeight="1">
      <c r="A16" s="12" t="s">
        <v>20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83.25" customHeight="1">
      <c r="A17" s="13" t="s">
        <v>23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</sheetData>
  <sortState ref="A4:K14">
    <sortCondition ref="A4"/>
  </sortState>
  <mergeCells count="6">
    <mergeCell ref="A1:M1"/>
    <mergeCell ref="A16:M16"/>
    <mergeCell ref="A17:M17"/>
    <mergeCell ref="B2:F2"/>
    <mergeCell ref="A2:A3"/>
    <mergeCell ref="H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6.3.1-1 A</vt:lpstr>
    </vt:vector>
  </TitlesOfParts>
  <Company>SEMARNAT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cesar.rodriguez</dc:creator>
  <cp:lastModifiedBy>Miguel Chipole Ibanez</cp:lastModifiedBy>
  <dcterms:created xsi:type="dcterms:W3CDTF">2011-04-13T16:34:53Z</dcterms:created>
  <dcterms:modified xsi:type="dcterms:W3CDTF">2016-10-13T22:16:21Z</dcterms:modified>
</cp:coreProperties>
</file>