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lizzeth.romero\Documents\Numeralia_2017\xls\"/>
    </mc:Choice>
  </mc:AlternateContent>
  <bookViews>
    <workbookView xWindow="0" yWindow="0" windowWidth="25200" windowHeight="11985"/>
  </bookViews>
  <sheets>
    <sheet name="C9"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Q73" i="1" l="1"/>
  <c r="AP73" i="1"/>
  <c r="AO73" i="1"/>
  <c r="AN73" i="1"/>
  <c r="AM73" i="1"/>
  <c r="AL73" i="1"/>
  <c r="AK73" i="1"/>
  <c r="AJ73" i="1"/>
  <c r="AI73" i="1"/>
  <c r="AH73" i="1"/>
  <c r="AG73" i="1"/>
  <c r="AF73" i="1"/>
  <c r="AE73" i="1"/>
  <c r="AD73" i="1"/>
  <c r="AC73" i="1"/>
  <c r="AQ37" i="1"/>
  <c r="AP37" i="1"/>
  <c r="AO37" i="1"/>
  <c r="AN37" i="1"/>
  <c r="AM37" i="1"/>
  <c r="AL37" i="1"/>
  <c r="AK37" i="1"/>
  <c r="AJ37" i="1"/>
  <c r="AI37" i="1"/>
  <c r="AH37" i="1"/>
  <c r="AG37" i="1"/>
  <c r="AF37" i="1"/>
  <c r="AE37" i="1"/>
  <c r="AD37" i="1"/>
  <c r="AC37" i="1"/>
</calcChain>
</file>

<file path=xl/sharedStrings.xml><?xml version="1.0" encoding="utf-8"?>
<sst xmlns="http://schemas.openxmlformats.org/spreadsheetml/2006/main" count="206" uniqueCount="72">
  <si>
    <r>
      <t xml:space="preserve">Superficie total incoporada al pago de servicios ambientales del bosque </t>
    </r>
    <r>
      <rPr>
        <b/>
        <vertAlign val="superscript"/>
        <sz val="11"/>
        <rFont val="Calibri"/>
        <family val="2"/>
      </rPr>
      <t>1</t>
    </r>
  </si>
  <si>
    <t>INSUMOS:</t>
  </si>
  <si>
    <t xml:space="preserve">(Hectáreas) </t>
  </si>
  <si>
    <t>PSAH 2009</t>
  </si>
  <si>
    <t>PSAH 2010</t>
  </si>
  <si>
    <t>PSAH 2011</t>
  </si>
  <si>
    <t>PSAH 2012</t>
  </si>
  <si>
    <t>PSAH 2013</t>
  </si>
  <si>
    <t>PSA-BIODIVERSIDAD 2009</t>
  </si>
  <si>
    <t>PSA-BIODIVERSIDAD 2010</t>
  </si>
  <si>
    <t>PSA-BIODIVERSIDAD 2011</t>
  </si>
  <si>
    <t>PSA-BIODIVERSIDAD 2012</t>
  </si>
  <si>
    <t>PSA-BIODIVERSIDAD 2013</t>
  </si>
  <si>
    <t>Entidad federativa</t>
  </si>
  <si>
    <t>Servicios hidrológicos</t>
  </si>
  <si>
    <t>Servicios derivados de la biodiversidad</t>
  </si>
  <si>
    <t>2013 (QUINTO PAGO)</t>
  </si>
  <si>
    <t>2013 (CUARTO PAGO)</t>
  </si>
  <si>
    <t>2013 (TERCER PAGO)</t>
  </si>
  <si>
    <t>2013 (SEGUNDO PAGO)</t>
  </si>
  <si>
    <t>2013 (PRIMER PAGO)</t>
  </si>
  <si>
    <t>No. de Beneficiarios</t>
  </si>
  <si>
    <t>Superficie (ha)</t>
  </si>
  <si>
    <t>Monto  ($)</t>
  </si>
  <si>
    <t>Aguascalientes</t>
  </si>
  <si>
    <t>Baja California</t>
  </si>
  <si>
    <t>Baja California Sur</t>
  </si>
  <si>
    <t>Campeche</t>
  </si>
  <si>
    <t>Coahuila</t>
  </si>
  <si>
    <t xml:space="preserve">Coahuila </t>
  </si>
  <si>
    <t>Colima</t>
  </si>
  <si>
    <t>Chiapas</t>
  </si>
  <si>
    <t>Chihuahua</t>
  </si>
  <si>
    <t>Ciudad de México</t>
  </si>
  <si>
    <t>Distrito Federal</t>
  </si>
  <si>
    <t>Durango</t>
  </si>
  <si>
    <t>Guanajuato</t>
  </si>
  <si>
    <t>Guerrero</t>
  </si>
  <si>
    <t>Hidalgo</t>
  </si>
  <si>
    <t>Jalisco</t>
  </si>
  <si>
    <t>México</t>
  </si>
  <si>
    <t>Michoacán</t>
  </si>
  <si>
    <t xml:space="preserve">Michoacán </t>
  </si>
  <si>
    <t>Morelos</t>
  </si>
  <si>
    <t>Nayarit</t>
  </si>
  <si>
    <t>Nuevo León</t>
  </si>
  <si>
    <t>Oaxaca</t>
  </si>
  <si>
    <t>Puebla</t>
  </si>
  <si>
    <t>Querétaro</t>
  </si>
  <si>
    <t xml:space="preserve">Querétaro </t>
  </si>
  <si>
    <t>Quintana Roo</t>
  </si>
  <si>
    <t>San Luis Potosí</t>
  </si>
  <si>
    <t>Sinaloa</t>
  </si>
  <si>
    <t>Sonora</t>
  </si>
  <si>
    <t>Tabasco</t>
  </si>
  <si>
    <t>Tamaulipas</t>
  </si>
  <si>
    <t>Tlaxcala</t>
  </si>
  <si>
    <t>Veracruz</t>
  </si>
  <si>
    <t xml:space="preserve">Veracruz </t>
  </si>
  <si>
    <t>Yucatán</t>
  </si>
  <si>
    <t>Zacatecas</t>
  </si>
  <si>
    <t>Nacional</t>
  </si>
  <si>
    <r>
      <rPr>
        <vertAlign val="superscript"/>
        <sz val="7"/>
        <rFont val="Arial"/>
        <family val="2"/>
      </rPr>
      <t xml:space="preserve">1 </t>
    </r>
    <r>
      <rPr>
        <sz val="7"/>
        <rFont val="Arial"/>
        <family val="2"/>
      </rPr>
      <t xml:space="preserve">Se refiere a la superficie cuyos dueños o legítimos poseedores recibieron apoyos económicos del actual Programa Nacional Forestal (PRONAFOR), en su Componente Servicios Ambientales. Las modalidades de apoyo son: </t>
    </r>
    <r>
      <rPr>
        <i/>
        <sz val="7"/>
        <rFont val="Arial"/>
        <family val="2"/>
      </rPr>
      <t>Servicios ambientales hidrológicos</t>
    </r>
    <r>
      <rPr>
        <sz val="7"/>
        <rFont val="Arial"/>
        <family val="2"/>
      </rPr>
      <t xml:space="preserve"> (Apoyos otorgados para conservar los ecosistemas, para mantener los ciclos hidrológicos y otros beneficios relacionados con los procesos hidrológicos, tales como la recarga de acuíferos y evitar la erosión del suelo), y </t>
    </r>
    <r>
      <rPr>
        <i/>
        <sz val="7"/>
        <rFont val="Arial"/>
        <family val="2"/>
      </rPr>
      <t>Conservación de la biodiversidad</t>
    </r>
    <r>
      <rPr>
        <sz val="7"/>
        <rFont val="Arial"/>
        <family val="2"/>
      </rPr>
      <t xml:space="preserve"> (Apoyos otorgados para mantener ecosistemas naturales, para mantener la biodiversidad natural (flora y fauna silvestre) en ecosistemas forestales y sistemas agroforestales con cultivo bajo sombra).
Los apoyos económicos se aplican en cinco años consecutivos en virtud del cumplimiento en la conservación del área beneficiada, bajo supervisión de la CONAFOR, de forma que cada beneficiario puede recibir hasta cinco pagos por la misma superficie ingresada al Programa.  El monto de pago se establece en función del número de hectáreas conservadas. 
Los datos corresponden a la superficie total anual por la que se pagaron apoyos económicos a beneficiarios, independientemente del año de ingreso al Programa. Debido a lo anterior, la superficie que se reporta para un año en particular puede cambiar al incorporarse predios que se apoyan en ese año siguiendo su respectivo rol de pagos anuales, hasta cinco en total.</t>
    </r>
  </si>
  <si>
    <t>PSAH 2014</t>
  </si>
  <si>
    <t>PSA-BIODIVERSIDAD 2014</t>
  </si>
  <si>
    <r>
      <rPr>
        <b/>
        <sz val="7"/>
        <rFont val="Calibri"/>
        <family val="2"/>
      </rPr>
      <t>Fuente</t>
    </r>
    <r>
      <rPr>
        <sz val="7"/>
        <rFont val="Calibri"/>
        <family val="2"/>
      </rPr>
      <t xml:space="preserve">
Comisión Nacional Forestal, Coordinación General de Planeación e Información, Julio, 2017.</t>
    </r>
  </si>
  <si>
    <t>2014 (QUINTO PAGO)</t>
  </si>
  <si>
    <t>2014 (CUARTO PAGO)</t>
  </si>
  <si>
    <t>2014 (TERCER PAGO)</t>
  </si>
  <si>
    <t>2014 (SEGUNDO PAGO)</t>
  </si>
  <si>
    <t>2014 (PRIMER PAGO)</t>
  </si>
  <si>
    <r>
      <rPr>
        <b/>
        <sz val="7"/>
        <color indexed="8"/>
        <rFont val="Arial"/>
        <family val="2"/>
      </rPr>
      <t>Nota:</t>
    </r>
    <r>
      <rPr>
        <sz val="7"/>
        <color indexed="8"/>
        <rFont val="Arial"/>
        <family val="2"/>
      </rPr>
      <t xml:space="preserve">
Existe información adicional (sobre número de beneficiarios y apoyos económicos asociados a la superficie incorporada) en la base de datos estadísticos del Sistema Nacional de Información Ambiental y de Recursos Naturales, disponible en el portal de Internet de la SEMARNAT: https://www.gob.mx/semarnat/acciones-y-programas/sistema-nacional-de-informacion-ambiental-y-de-recursos-naturales</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</si>
</sst>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22" x14ac:knownFonts="1">
    <font>
      <sz val="11"/>
      <color theme="1"/>
      <name val="Calibri"/>
      <family val="2"/>
      <scheme val="minor"/>
    </font>
    <font>
      <b/>
      <sz val="11"/>
      <name val="Calibri"/>
      <family val="2"/>
    </font>
    <font>
      <b/>
      <vertAlign val="superscript"/>
      <sz val="11"/>
      <name val="Calibri"/>
      <family val="2"/>
    </font>
    <font>
      <b/>
      <sz val="9"/>
      <name val="Calibri"/>
      <family val="2"/>
      <scheme val="minor"/>
    </font>
    <font>
      <b/>
      <sz val="8"/>
      <color rgb="FFFFFFFF"/>
      <name val="Arial"/>
      <family val="2"/>
    </font>
    <font>
      <sz val="10"/>
      <name val="Arial"/>
      <family val="2"/>
    </font>
    <font>
      <b/>
      <sz val="9"/>
      <name val="Arial Narrow"/>
      <family val="2"/>
    </font>
    <font>
      <b/>
      <sz val="8"/>
      <color theme="0"/>
      <name val="Arial"/>
      <family val="2"/>
    </font>
    <font>
      <b/>
      <sz val="9"/>
      <color indexed="8"/>
      <name val="Arial Narrow"/>
      <family val="2"/>
    </font>
    <font>
      <sz val="8"/>
      <name val="Arial"/>
      <family val="2"/>
    </font>
    <font>
      <sz val="8"/>
      <color rgb="FF000000"/>
      <name val="Arial"/>
      <family val="2"/>
    </font>
    <font>
      <sz val="9"/>
      <name val="Arial Narrow"/>
      <family val="2"/>
    </font>
    <font>
      <sz val="7"/>
      <name val="Arial"/>
      <family val="2"/>
    </font>
    <font>
      <vertAlign val="superscript"/>
      <sz val="7"/>
      <name val="Arial"/>
      <family val="2"/>
    </font>
    <font>
      <i/>
      <sz val="7"/>
      <name val="Arial"/>
      <family val="2"/>
    </font>
    <font>
      <sz val="7"/>
      <name val="Calibri"/>
      <family val="2"/>
    </font>
    <font>
      <b/>
      <sz val="7"/>
      <name val="Calibri"/>
      <family val="2"/>
    </font>
    <font>
      <sz val="11"/>
      <name val="Calibri"/>
      <family val="2"/>
      <scheme val="minor"/>
    </font>
    <font>
      <b/>
      <sz val="9"/>
      <color rgb="FFFF0000"/>
      <name val="Arial Narrow"/>
      <family val="2"/>
    </font>
    <font>
      <sz val="7"/>
      <color indexed="8"/>
      <name val="Arial"/>
      <family val="2"/>
    </font>
    <font>
      <b/>
      <sz val="7"/>
      <color indexed="8"/>
      <name val="Arial"/>
      <family val="2"/>
    </font>
    <font>
      <sz val="9"/>
      <color rgb="FFFF0000"/>
      <name val="Arial Narrow"/>
      <family val="2"/>
    </font>
  </fonts>
  <fills count="9">
    <fill>
      <patternFill patternType="none"/>
    </fill>
    <fill>
      <patternFill patternType="gray125"/>
    </fill>
    <fill>
      <patternFill patternType="solid">
        <fgColor rgb="FF808080"/>
        <bgColor indexed="64"/>
      </patternFill>
    </fill>
    <fill>
      <patternFill patternType="solid">
        <fgColor theme="0" tint="-0.499984740745262"/>
        <bgColor indexed="64"/>
      </patternFill>
    </fill>
    <fill>
      <patternFill patternType="solid">
        <fgColor theme="0"/>
        <bgColor indexed="64"/>
      </patternFill>
    </fill>
    <fill>
      <patternFill patternType="solid">
        <fgColor theme="0" tint="-4.9989318521683403E-2"/>
        <bgColor indexed="64"/>
      </patternFill>
    </fill>
    <fill>
      <patternFill patternType="solid">
        <fgColor indexed="22"/>
        <bgColor indexed="64"/>
      </patternFill>
    </fill>
    <fill>
      <patternFill patternType="solid">
        <fgColor rgb="FFFFFF00"/>
        <bgColor indexed="64"/>
      </patternFill>
    </fill>
    <fill>
      <patternFill patternType="solid">
        <fgColor rgb="FFFFFFFF"/>
        <bgColor indexed="64"/>
      </patternFill>
    </fill>
  </fills>
  <borders count="28">
    <border>
      <left/>
      <right/>
      <top/>
      <bottom/>
      <diagonal/>
    </border>
    <border>
      <left style="medium">
        <color indexed="64"/>
      </left>
      <right style="thin">
        <color indexed="64"/>
      </right>
      <top style="medium">
        <color indexed="64"/>
      </top>
      <bottom/>
      <diagonal/>
    </border>
    <border>
      <left style="thin">
        <color auto="1"/>
      </left>
      <right/>
      <top style="medium">
        <color auto="1"/>
      </top>
      <bottom/>
      <diagonal/>
    </border>
    <border>
      <left/>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auto="1"/>
      </bottom>
      <diagonal/>
    </border>
  </borders>
  <cellStyleXfs count="15">
    <xf numFmtId="0" fontId="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cellStyleXfs>
  <cellXfs count="207">
    <xf numFmtId="0" fontId="0" fillId="0" borderId="0" xfId="0"/>
    <xf numFmtId="0" fontId="1" fillId="0" borderId="0" xfId="0" applyFont="1" applyAlignment="1">
      <alignment horizontal="left" wrapText="1"/>
    </xf>
    <xf numFmtId="0" fontId="3" fillId="0" borderId="0" xfId="0" applyFont="1"/>
    <xf numFmtId="0" fontId="4" fillId="2" borderId="1" xfId="0" applyFont="1" applyFill="1" applyBorder="1" applyAlignment="1">
      <alignment horizontal="left" vertical="center" wrapText="1"/>
    </xf>
    <xf numFmtId="0" fontId="4" fillId="2" borderId="2" xfId="0" applyFont="1" applyFill="1" applyBorder="1" applyAlignment="1">
      <alignment horizontal="left"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vertical="center" wrapText="1"/>
    </xf>
    <xf numFmtId="0" fontId="4" fillId="2" borderId="5" xfId="0" applyFont="1" applyFill="1" applyBorder="1" applyAlignment="1">
      <alignment vertical="center" wrapText="1"/>
    </xf>
    <xf numFmtId="0" fontId="6" fillId="0" borderId="6" xfId="1" applyFont="1" applyFill="1" applyBorder="1" applyAlignment="1">
      <alignment horizontal="center" vertical="center" wrapText="1"/>
    </xf>
    <xf numFmtId="0" fontId="6" fillId="0" borderId="6" xfId="2" applyFont="1" applyFill="1" applyBorder="1" applyAlignment="1">
      <alignment horizontal="center" vertical="center" wrapText="1"/>
    </xf>
    <xf numFmtId="0" fontId="6" fillId="0" borderId="6" xfId="3" applyFont="1" applyFill="1" applyBorder="1" applyAlignment="1">
      <alignment horizontal="center" vertical="center" wrapText="1"/>
    </xf>
    <xf numFmtId="0" fontId="6" fillId="0" borderId="6" xfId="4" applyFont="1" applyFill="1" applyBorder="1" applyAlignment="1">
      <alignment horizontal="center" vertical="center" wrapText="1"/>
    </xf>
    <xf numFmtId="0" fontId="6" fillId="0" borderId="6" xfId="5" applyFont="1" applyFill="1" applyBorder="1" applyAlignment="1">
      <alignment horizontal="center" vertical="center" wrapText="1"/>
    </xf>
    <xf numFmtId="0" fontId="6" fillId="0" borderId="6" xfId="0" applyFont="1" applyFill="1" applyBorder="1" applyAlignment="1">
      <alignment horizontal="center" vertical="center" wrapText="1"/>
    </xf>
    <xf numFmtId="0" fontId="4" fillId="2" borderId="7" xfId="0" applyFont="1" applyFill="1" applyBorder="1" applyAlignment="1">
      <alignment horizontal="left" vertical="center" wrapText="1"/>
    </xf>
    <xf numFmtId="0" fontId="4" fillId="2" borderId="8" xfId="0" applyFont="1" applyFill="1" applyBorder="1" applyAlignment="1">
      <alignment horizontal="left" vertical="center" wrapText="1"/>
    </xf>
    <xf numFmtId="0" fontId="7" fillId="3" borderId="0" xfId="0" applyFont="1" applyFill="1" applyBorder="1" applyAlignment="1">
      <alignment horizontal="right" vertical="center" wrapText="1"/>
    </xf>
    <xf numFmtId="0" fontId="4" fillId="3" borderId="0" xfId="0" applyFont="1" applyFill="1" applyBorder="1" applyAlignment="1">
      <alignment horizontal="center" wrapText="1"/>
    </xf>
    <xf numFmtId="0" fontId="4" fillId="2" borderId="9" xfId="0" applyFont="1" applyFill="1" applyBorder="1" applyAlignment="1">
      <alignment horizontal="center" wrapText="1"/>
    </xf>
    <xf numFmtId="0" fontId="8" fillId="0" borderId="10" xfId="1" applyFont="1" applyFill="1" applyBorder="1" applyAlignment="1">
      <alignment horizontal="center" vertical="center" wrapText="1"/>
    </xf>
    <xf numFmtId="0" fontId="6" fillId="0" borderId="10" xfId="1" applyFont="1" applyFill="1" applyBorder="1" applyAlignment="1">
      <alignment horizontal="center" vertical="center" wrapText="1"/>
    </xf>
    <xf numFmtId="0" fontId="8" fillId="0" borderId="6" xfId="2" applyFont="1" applyFill="1" applyBorder="1" applyAlignment="1">
      <alignment horizontal="center" vertical="center" wrapText="1"/>
    </xf>
    <xf numFmtId="0" fontId="6" fillId="0" borderId="6" xfId="2" applyFont="1" applyFill="1" applyBorder="1" applyAlignment="1">
      <alignment horizontal="center" vertical="center" wrapText="1"/>
    </xf>
    <xf numFmtId="0" fontId="8" fillId="0" borderId="6" xfId="3" applyFont="1" applyFill="1" applyBorder="1" applyAlignment="1">
      <alignment horizontal="center" vertical="center" wrapText="1"/>
    </xf>
    <xf numFmtId="0" fontId="6" fillId="0" borderId="6" xfId="3" applyFont="1" applyFill="1" applyBorder="1" applyAlignment="1">
      <alignment horizontal="center" vertical="center" wrapText="1"/>
    </xf>
    <xf numFmtId="0" fontId="8" fillId="0" borderId="6" xfId="4" applyFont="1" applyFill="1" applyBorder="1" applyAlignment="1">
      <alignment horizontal="center" vertical="center" wrapText="1"/>
    </xf>
    <xf numFmtId="0" fontId="6" fillId="0" borderId="6" xfId="4" applyFont="1" applyFill="1" applyBorder="1" applyAlignment="1">
      <alignment horizontal="center" vertical="center" wrapText="1"/>
    </xf>
    <xf numFmtId="0" fontId="8" fillId="0" borderId="6" xfId="5" applyFont="1" applyFill="1" applyBorder="1" applyAlignment="1">
      <alignment horizontal="center" vertical="center" wrapText="1"/>
    </xf>
    <xf numFmtId="0" fontId="6" fillId="0" borderId="6" xfId="5" applyFont="1" applyFill="1" applyBorder="1" applyAlignment="1">
      <alignment horizontal="center" vertical="center" wrapText="1"/>
    </xf>
    <xf numFmtId="0" fontId="8"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9" fillId="4" borderId="11" xfId="0" applyFont="1" applyFill="1" applyBorder="1" applyAlignment="1">
      <alignment horizontal="left" vertical="center" wrapText="1"/>
    </xf>
    <xf numFmtId="0" fontId="9" fillId="4" borderId="12" xfId="0" applyFont="1" applyFill="1" applyBorder="1" applyAlignment="1">
      <alignment horizontal="left" vertical="center" wrapText="1"/>
    </xf>
    <xf numFmtId="3" fontId="10" fillId="4" borderId="13" xfId="0" applyNumberFormat="1" applyFont="1" applyFill="1" applyBorder="1" applyAlignment="1">
      <alignment horizontal="right" vertical="center" wrapText="1"/>
    </xf>
    <xf numFmtId="3" fontId="10" fillId="4" borderId="14" xfId="0" applyNumberFormat="1" applyFont="1" applyFill="1" applyBorder="1" applyAlignment="1">
      <alignment horizontal="right" vertical="center" wrapText="1"/>
    </xf>
    <xf numFmtId="3" fontId="10" fillId="4" borderId="12" xfId="0" applyNumberFormat="1" applyFont="1" applyFill="1" applyBorder="1" applyAlignment="1">
      <alignment horizontal="right" vertical="center" wrapText="1"/>
    </xf>
    <xf numFmtId="3" fontId="10" fillId="4" borderId="15" xfId="0" applyNumberFormat="1" applyFont="1" applyFill="1" applyBorder="1" applyAlignment="1">
      <alignment horizontal="right" vertical="center" wrapText="1"/>
    </xf>
    <xf numFmtId="0" fontId="6" fillId="0" borderId="16" xfId="6" applyFont="1" applyFill="1" applyBorder="1" applyAlignment="1">
      <alignment horizontal="left" vertical="center"/>
    </xf>
    <xf numFmtId="1" fontId="5" fillId="0" borderId="0" xfId="1" applyNumberFormat="1"/>
    <xf numFmtId="0" fontId="5" fillId="0" borderId="0" xfId="1" applyNumberFormat="1"/>
    <xf numFmtId="3" fontId="11" fillId="0" borderId="16" xfId="2" applyNumberFormat="1" applyFont="1" applyFill="1" applyBorder="1" applyAlignment="1">
      <alignment vertical="center"/>
    </xf>
    <xf numFmtId="4" fontId="11" fillId="0" borderId="16" xfId="2" applyNumberFormat="1" applyFont="1" applyFill="1" applyBorder="1" applyAlignment="1">
      <alignment vertical="center"/>
    </xf>
    <xf numFmtId="3" fontId="11" fillId="0" borderId="16" xfId="3" applyNumberFormat="1" applyFont="1" applyFill="1" applyBorder="1" applyAlignment="1">
      <alignment vertical="center"/>
    </xf>
    <xf numFmtId="4" fontId="11" fillId="0" borderId="16" xfId="3" applyNumberFormat="1" applyFont="1" applyFill="1" applyBorder="1" applyAlignment="1">
      <alignment vertical="center"/>
    </xf>
    <xf numFmtId="3" fontId="11" fillId="0" borderId="16" xfId="4" applyNumberFormat="1" applyFont="1" applyFill="1" applyBorder="1" applyAlignment="1">
      <alignment vertical="center"/>
    </xf>
    <xf numFmtId="4" fontId="11" fillId="0" borderId="16" xfId="4" applyNumberFormat="1" applyFont="1" applyFill="1" applyBorder="1" applyAlignment="1">
      <alignment vertical="center"/>
    </xf>
    <xf numFmtId="164" fontId="11" fillId="0" borderId="16" xfId="4" applyNumberFormat="1" applyFont="1" applyFill="1" applyBorder="1" applyAlignment="1">
      <alignment vertical="center"/>
    </xf>
    <xf numFmtId="3" fontId="11" fillId="0" borderId="16" xfId="5" applyNumberFormat="1" applyFont="1" applyFill="1" applyBorder="1" applyAlignment="1">
      <alignment vertical="center"/>
    </xf>
    <xf numFmtId="4" fontId="11" fillId="0" borderId="16" xfId="5" applyNumberFormat="1" applyFont="1" applyFill="1" applyBorder="1" applyAlignment="1">
      <alignment vertical="center"/>
    </xf>
    <xf numFmtId="164" fontId="11" fillId="0" borderId="16" xfId="5" applyNumberFormat="1" applyFont="1" applyFill="1" applyBorder="1" applyAlignment="1">
      <alignment vertical="center"/>
    </xf>
    <xf numFmtId="4" fontId="11" fillId="0" borderId="16" xfId="0" applyNumberFormat="1" applyFont="1" applyFill="1" applyBorder="1" applyAlignment="1">
      <alignment vertical="center"/>
    </xf>
    <xf numFmtId="4" fontId="11" fillId="0" borderId="17" xfId="0" applyNumberFormat="1" applyFont="1" applyFill="1" applyBorder="1" applyAlignment="1">
      <alignment vertical="center"/>
    </xf>
    <xf numFmtId="3" fontId="11" fillId="0" borderId="16" xfId="0" applyNumberFormat="1" applyFont="1" applyFill="1" applyBorder="1" applyAlignment="1">
      <alignment vertical="center"/>
    </xf>
    <xf numFmtId="164" fontId="11" fillId="0" borderId="16" xfId="0" applyNumberFormat="1" applyFont="1" applyFill="1" applyBorder="1" applyAlignment="1">
      <alignment vertical="center"/>
    </xf>
    <xf numFmtId="0" fontId="9" fillId="5" borderId="11" xfId="0" applyFont="1" applyFill="1" applyBorder="1" applyAlignment="1">
      <alignment horizontal="left" vertical="center" wrapText="1"/>
    </xf>
    <xf numFmtId="0" fontId="9" fillId="5" borderId="18" xfId="0" applyFont="1" applyFill="1" applyBorder="1" applyAlignment="1">
      <alignment horizontal="left" vertical="center" wrapText="1"/>
    </xf>
    <xf numFmtId="3" fontId="10" fillId="5" borderId="19" xfId="0" applyNumberFormat="1" applyFont="1" applyFill="1" applyBorder="1" applyAlignment="1">
      <alignment horizontal="right" vertical="center" wrapText="1"/>
    </xf>
    <xf numFmtId="3" fontId="10" fillId="5" borderId="6" xfId="0" applyNumberFormat="1" applyFont="1" applyFill="1" applyBorder="1" applyAlignment="1">
      <alignment horizontal="right" vertical="center" wrapText="1"/>
    </xf>
    <xf numFmtId="3" fontId="10" fillId="5" borderId="18" xfId="0" applyNumberFormat="1" applyFont="1" applyFill="1" applyBorder="1" applyAlignment="1">
      <alignment horizontal="right" vertical="center" wrapText="1"/>
    </xf>
    <xf numFmtId="3" fontId="10" fillId="5" borderId="15" xfId="0" applyNumberFormat="1" applyFont="1" applyFill="1" applyBorder="1" applyAlignment="1">
      <alignment horizontal="right" vertical="center" wrapText="1"/>
    </xf>
    <xf numFmtId="0" fontId="6" fillId="6" borderId="0" xfId="6" applyFont="1" applyFill="1" applyBorder="1" applyAlignment="1">
      <alignment horizontal="left" vertical="center"/>
    </xf>
    <xf numFmtId="1" fontId="11" fillId="6" borderId="0" xfId="1" applyNumberFormat="1" applyFont="1" applyFill="1" applyBorder="1" applyAlignment="1">
      <alignment vertical="center"/>
    </xf>
    <xf numFmtId="4" fontId="11" fillId="6" borderId="0" xfId="1" applyNumberFormat="1" applyFont="1" applyFill="1" applyBorder="1" applyAlignment="1">
      <alignment vertical="center"/>
    </xf>
    <xf numFmtId="4" fontId="11" fillId="6" borderId="20" xfId="1" applyNumberFormat="1" applyFont="1" applyFill="1" applyBorder="1" applyAlignment="1">
      <alignment vertical="center"/>
    </xf>
    <xf numFmtId="3" fontId="11" fillId="6" borderId="0" xfId="2" applyNumberFormat="1" applyFont="1" applyFill="1" applyBorder="1" applyAlignment="1">
      <alignment vertical="center"/>
    </xf>
    <xf numFmtId="4" fontId="11" fillId="6" borderId="0" xfId="2" applyNumberFormat="1" applyFont="1" applyFill="1" applyBorder="1" applyAlignment="1">
      <alignment vertical="center"/>
    </xf>
    <xf numFmtId="3" fontId="11" fillId="6" borderId="0" xfId="3" applyNumberFormat="1" applyFont="1" applyFill="1" applyBorder="1" applyAlignment="1">
      <alignment vertical="center"/>
    </xf>
    <xf numFmtId="4" fontId="11" fillId="6" borderId="0" xfId="3" applyNumberFormat="1" applyFont="1" applyFill="1" applyBorder="1" applyAlignment="1">
      <alignment vertical="center"/>
    </xf>
    <xf numFmtId="3" fontId="11" fillId="6" borderId="0" xfId="4" applyNumberFormat="1" applyFont="1" applyFill="1" applyBorder="1" applyAlignment="1">
      <alignment vertical="center"/>
    </xf>
    <xf numFmtId="4" fontId="11" fillId="6" borderId="0" xfId="4" applyNumberFormat="1" applyFont="1" applyFill="1" applyBorder="1" applyAlignment="1">
      <alignment vertical="center"/>
    </xf>
    <xf numFmtId="164" fontId="11" fillId="6" borderId="0" xfId="4" applyNumberFormat="1" applyFont="1" applyFill="1" applyBorder="1" applyAlignment="1">
      <alignment vertical="center"/>
    </xf>
    <xf numFmtId="3" fontId="11" fillId="6" borderId="0" xfId="5" applyNumberFormat="1" applyFont="1" applyFill="1" applyBorder="1" applyAlignment="1">
      <alignment vertical="center"/>
    </xf>
    <xf numFmtId="4" fontId="11" fillId="6" borderId="0" xfId="5" applyNumberFormat="1" applyFont="1" applyFill="1" applyBorder="1" applyAlignment="1">
      <alignment vertical="center"/>
    </xf>
    <xf numFmtId="164" fontId="11" fillId="6" borderId="0" xfId="5" applyNumberFormat="1" applyFont="1" applyFill="1" applyBorder="1" applyAlignment="1">
      <alignment vertical="center"/>
    </xf>
    <xf numFmtId="3" fontId="11" fillId="6" borderId="0" xfId="0" applyNumberFormat="1" applyFont="1" applyFill="1" applyBorder="1" applyAlignment="1">
      <alignment vertical="center"/>
    </xf>
    <xf numFmtId="4" fontId="11" fillId="6" borderId="0" xfId="0" applyNumberFormat="1" applyFont="1" applyFill="1" applyBorder="1" applyAlignment="1">
      <alignment vertical="center"/>
    </xf>
    <xf numFmtId="4" fontId="11" fillId="6" borderId="20" xfId="0" applyNumberFormat="1" applyFont="1" applyFill="1" applyBorder="1" applyAlignment="1">
      <alignment vertical="center"/>
    </xf>
    <xf numFmtId="164" fontId="11" fillId="6" borderId="0" xfId="0" applyNumberFormat="1" applyFont="1" applyFill="1" applyBorder="1" applyAlignment="1">
      <alignment vertical="center"/>
    </xf>
    <xf numFmtId="0" fontId="9" fillId="4" borderId="11" xfId="0" applyFont="1" applyFill="1" applyBorder="1" applyAlignment="1">
      <alignment horizontal="left" vertical="center"/>
    </xf>
    <xf numFmtId="0" fontId="9" fillId="4" borderId="18" xfId="0" applyFont="1" applyFill="1" applyBorder="1" applyAlignment="1">
      <alignment horizontal="left" vertical="center"/>
    </xf>
    <xf numFmtId="3" fontId="10" fillId="4" borderId="19" xfId="0" applyNumberFormat="1" applyFont="1" applyFill="1" applyBorder="1" applyAlignment="1">
      <alignment horizontal="right" vertical="center" wrapText="1"/>
    </xf>
    <xf numFmtId="3" fontId="10" fillId="4" borderId="6" xfId="0" applyNumberFormat="1" applyFont="1" applyFill="1" applyBorder="1" applyAlignment="1">
      <alignment horizontal="right" vertical="center" wrapText="1"/>
    </xf>
    <xf numFmtId="3" fontId="10" fillId="4" borderId="18" xfId="0" applyNumberFormat="1" applyFont="1" applyFill="1" applyBorder="1" applyAlignment="1">
      <alignment horizontal="right" vertical="center" wrapText="1"/>
    </xf>
    <xf numFmtId="0" fontId="6" fillId="0" borderId="0" xfId="6" applyFont="1" applyFill="1" applyBorder="1" applyAlignment="1">
      <alignment horizontal="left" vertical="center"/>
    </xf>
    <xf numFmtId="1" fontId="11" fillId="0" borderId="0" xfId="1" applyNumberFormat="1" applyFont="1" applyFill="1" applyBorder="1" applyAlignment="1">
      <alignment vertical="center"/>
    </xf>
    <xf numFmtId="4" fontId="11" fillId="0" borderId="0" xfId="1" applyNumberFormat="1" applyFont="1" applyFill="1" applyBorder="1" applyAlignment="1">
      <alignment vertical="center"/>
    </xf>
    <xf numFmtId="4" fontId="11" fillId="0" borderId="20" xfId="1" applyNumberFormat="1" applyFont="1" applyFill="1" applyBorder="1" applyAlignment="1">
      <alignment vertical="center"/>
    </xf>
    <xf numFmtId="3" fontId="11" fillId="0" borderId="0" xfId="2" applyNumberFormat="1" applyFont="1" applyFill="1" applyBorder="1" applyAlignment="1">
      <alignment vertical="center"/>
    </xf>
    <xf numFmtId="4" fontId="11" fillId="0" borderId="0" xfId="2" applyNumberFormat="1" applyFont="1" applyFill="1" applyBorder="1" applyAlignment="1">
      <alignment vertical="center"/>
    </xf>
    <xf numFmtId="3" fontId="11" fillId="0" borderId="0" xfId="3" applyNumberFormat="1" applyFont="1" applyFill="1" applyBorder="1" applyAlignment="1">
      <alignment vertical="center"/>
    </xf>
    <xf numFmtId="4" fontId="11" fillId="0" borderId="0" xfId="3" applyNumberFormat="1" applyFont="1" applyFill="1" applyBorder="1" applyAlignment="1">
      <alignment vertical="center"/>
    </xf>
    <xf numFmtId="3" fontId="11" fillId="0" borderId="0" xfId="4" applyNumberFormat="1" applyFont="1" applyFill="1" applyBorder="1" applyAlignment="1">
      <alignment vertical="center"/>
    </xf>
    <xf numFmtId="4" fontId="11" fillId="0" borderId="0" xfId="4" applyNumberFormat="1" applyFont="1" applyFill="1" applyBorder="1" applyAlignment="1">
      <alignment vertical="center"/>
    </xf>
    <xf numFmtId="164" fontId="11" fillId="0" borderId="0" xfId="4" applyNumberFormat="1" applyFont="1" applyFill="1" applyBorder="1" applyAlignment="1">
      <alignment vertical="center"/>
    </xf>
    <xf numFmtId="3" fontId="11" fillId="0" borderId="0" xfId="5" applyNumberFormat="1" applyFont="1" applyFill="1" applyBorder="1" applyAlignment="1">
      <alignment vertical="center"/>
    </xf>
    <xf numFmtId="4" fontId="11" fillId="0" borderId="0" xfId="5" applyNumberFormat="1" applyFont="1" applyFill="1" applyBorder="1" applyAlignment="1">
      <alignment vertical="center"/>
    </xf>
    <xf numFmtId="164" fontId="11" fillId="0" borderId="0" xfId="5" applyNumberFormat="1" applyFont="1" applyFill="1" applyBorder="1" applyAlignment="1">
      <alignment vertical="center"/>
    </xf>
    <xf numFmtId="3" fontId="11" fillId="0" borderId="0" xfId="0" applyNumberFormat="1" applyFont="1" applyFill="1" applyBorder="1" applyAlignment="1">
      <alignment vertical="center"/>
    </xf>
    <xf numFmtId="4" fontId="11" fillId="0" borderId="0" xfId="0" applyNumberFormat="1" applyFont="1" applyFill="1" applyBorder="1" applyAlignment="1">
      <alignment vertical="center"/>
    </xf>
    <xf numFmtId="4" fontId="11" fillId="0" borderId="20" xfId="0" applyNumberFormat="1" applyFont="1" applyFill="1" applyBorder="1" applyAlignment="1">
      <alignment vertical="center"/>
    </xf>
    <xf numFmtId="164" fontId="11" fillId="0" borderId="0" xfId="0" applyNumberFormat="1" applyFont="1" applyFill="1" applyBorder="1" applyAlignment="1">
      <alignment vertical="center"/>
    </xf>
    <xf numFmtId="0" fontId="9" fillId="4" borderId="18" xfId="0" applyFont="1" applyFill="1" applyBorder="1" applyAlignment="1">
      <alignment horizontal="left" vertical="center" wrapText="1"/>
    </xf>
    <xf numFmtId="3" fontId="11" fillId="0" borderId="12" xfId="0" applyNumberFormat="1" applyFont="1" applyFill="1" applyBorder="1" applyAlignment="1">
      <alignment vertical="center"/>
    </xf>
    <xf numFmtId="4" fontId="11" fillId="0" borderId="12" xfId="0" applyNumberFormat="1" applyFont="1" applyFill="1" applyBorder="1" applyAlignment="1">
      <alignment vertical="center"/>
    </xf>
    <xf numFmtId="4" fontId="11" fillId="0" borderId="13" xfId="0" applyNumberFormat="1" applyFont="1" applyFill="1" applyBorder="1" applyAlignment="1">
      <alignment vertical="center"/>
    </xf>
    <xf numFmtId="3" fontId="11" fillId="6" borderId="12" xfId="2" applyNumberFormat="1" applyFont="1" applyFill="1" applyBorder="1" applyAlignment="1">
      <alignment vertical="center"/>
    </xf>
    <xf numFmtId="4" fontId="11" fillId="6" borderId="12" xfId="2" applyNumberFormat="1" applyFont="1" applyFill="1" applyBorder="1" applyAlignment="1">
      <alignment vertical="center"/>
    </xf>
    <xf numFmtId="3" fontId="11" fillId="6" borderId="12" xfId="3" applyNumberFormat="1" applyFont="1" applyFill="1" applyBorder="1" applyAlignment="1">
      <alignment vertical="center"/>
    </xf>
    <xf numFmtId="4" fontId="11" fillId="6" borderId="12" xfId="3" applyNumberFormat="1" applyFont="1" applyFill="1" applyBorder="1" applyAlignment="1">
      <alignment vertical="center"/>
    </xf>
    <xf numFmtId="3" fontId="11" fillId="6" borderId="12" xfId="4" applyNumberFormat="1" applyFont="1" applyFill="1" applyBorder="1" applyAlignment="1">
      <alignment vertical="center"/>
    </xf>
    <xf numFmtId="4" fontId="11" fillId="6" borderId="12" xfId="4" applyNumberFormat="1" applyFont="1" applyFill="1" applyBorder="1" applyAlignment="1">
      <alignment vertical="center"/>
    </xf>
    <xf numFmtId="164" fontId="11" fillId="6" borderId="12" xfId="4" applyNumberFormat="1" applyFont="1" applyFill="1" applyBorder="1" applyAlignment="1">
      <alignment vertical="center"/>
    </xf>
    <xf numFmtId="3" fontId="11" fillId="6" borderId="12" xfId="5" applyNumberFormat="1" applyFont="1" applyFill="1" applyBorder="1" applyAlignment="1">
      <alignment vertical="center"/>
    </xf>
    <xf numFmtId="4" fontId="11" fillId="6" borderId="12" xfId="5" applyNumberFormat="1" applyFont="1" applyFill="1" applyBorder="1" applyAlignment="1">
      <alignment vertical="center"/>
    </xf>
    <xf numFmtId="164" fontId="11" fillId="6" borderId="12" xfId="5" applyNumberFormat="1" applyFont="1" applyFill="1" applyBorder="1" applyAlignment="1">
      <alignment vertical="center"/>
    </xf>
    <xf numFmtId="3" fontId="11" fillId="6" borderId="12" xfId="0" applyNumberFormat="1" applyFont="1" applyFill="1" applyBorder="1" applyAlignment="1">
      <alignment vertical="center"/>
    </xf>
    <xf numFmtId="4" fontId="11" fillId="6" borderId="12" xfId="0" applyNumberFormat="1" applyFont="1" applyFill="1" applyBorder="1" applyAlignment="1">
      <alignment vertical="center"/>
    </xf>
    <xf numFmtId="164" fontId="11" fillId="6" borderId="12" xfId="0" applyNumberFormat="1" applyFont="1" applyFill="1" applyBorder="1" applyAlignment="1">
      <alignment vertical="center"/>
    </xf>
    <xf numFmtId="0" fontId="9" fillId="4" borderId="21" xfId="0" applyFont="1" applyFill="1" applyBorder="1" applyAlignment="1">
      <alignment horizontal="left" vertical="center" wrapText="1"/>
    </xf>
    <xf numFmtId="0" fontId="9" fillId="4" borderId="22" xfId="0" applyFont="1" applyFill="1" applyBorder="1" applyAlignment="1">
      <alignment horizontal="left" vertical="center" wrapText="1"/>
    </xf>
    <xf numFmtId="3" fontId="10" fillId="4" borderId="23" xfId="0" applyNumberFormat="1" applyFont="1" applyFill="1" applyBorder="1" applyAlignment="1">
      <alignment horizontal="right" vertical="center" wrapText="1"/>
    </xf>
    <xf numFmtId="3" fontId="10" fillId="4" borderId="24" xfId="0" applyNumberFormat="1" applyFont="1" applyFill="1" applyBorder="1" applyAlignment="1">
      <alignment horizontal="right" vertical="center" wrapText="1"/>
    </xf>
    <xf numFmtId="3" fontId="10" fillId="4" borderId="22" xfId="0" applyNumberFormat="1" applyFont="1" applyFill="1" applyBorder="1" applyAlignment="1">
      <alignment horizontal="right" vertical="center" wrapText="1"/>
    </xf>
    <xf numFmtId="3" fontId="10" fillId="4" borderId="25" xfId="0" applyNumberFormat="1" applyFont="1" applyFill="1" applyBorder="1" applyAlignment="1">
      <alignment horizontal="right" vertical="center" wrapText="1"/>
    </xf>
    <xf numFmtId="3" fontId="10" fillId="4" borderId="26" xfId="0" applyNumberFormat="1" applyFont="1" applyFill="1" applyBorder="1" applyAlignment="1">
      <alignment horizontal="right" vertical="center" wrapText="1"/>
    </xf>
    <xf numFmtId="3" fontId="10" fillId="4" borderId="27" xfId="0" applyNumberFormat="1" applyFont="1" applyFill="1" applyBorder="1" applyAlignment="1">
      <alignment horizontal="right" vertical="center" wrapText="1"/>
    </xf>
    <xf numFmtId="3" fontId="6" fillId="0" borderId="6" xfId="1" applyNumberFormat="1" applyFont="1" applyFill="1" applyBorder="1" applyAlignment="1">
      <alignment vertical="center"/>
    </xf>
    <xf numFmtId="4" fontId="6" fillId="0" borderId="6" xfId="1" applyNumberFormat="1" applyFont="1" applyFill="1" applyBorder="1" applyAlignment="1">
      <alignment vertical="center"/>
    </xf>
    <xf numFmtId="4" fontId="6" fillId="0" borderId="6" xfId="7" applyNumberFormat="1" applyFont="1" applyFill="1" applyBorder="1" applyAlignment="1">
      <alignment vertical="center" wrapText="1"/>
    </xf>
    <xf numFmtId="3" fontId="6" fillId="0" borderId="6" xfId="7" applyNumberFormat="1" applyFont="1" applyFill="1" applyBorder="1" applyAlignment="1">
      <alignment vertical="center" wrapText="1"/>
    </xf>
    <xf numFmtId="4" fontId="6" fillId="0" borderId="14" xfId="8" applyNumberFormat="1" applyFont="1" applyFill="1" applyBorder="1" applyAlignment="1">
      <alignment horizontal="right" vertical="center" wrapText="1"/>
    </xf>
    <xf numFmtId="0" fontId="12" fillId="0" borderId="4" xfId="0" applyFont="1" applyFill="1" applyBorder="1" applyAlignment="1">
      <alignment horizontal="left" vertical="center" wrapText="1"/>
    </xf>
    <xf numFmtId="0" fontId="15" fillId="0" borderId="0" xfId="0" applyFont="1" applyAlignment="1">
      <alignment horizontal="left" wrapText="1"/>
    </xf>
    <xf numFmtId="0" fontId="15" fillId="0" borderId="0" xfId="0" applyFont="1" applyAlignment="1">
      <alignment horizontal="left" wrapText="1"/>
    </xf>
    <xf numFmtId="0" fontId="17" fillId="0" borderId="0" xfId="0" applyFont="1"/>
    <xf numFmtId="0" fontId="18" fillId="7" borderId="6" xfId="9" applyFont="1" applyFill="1" applyBorder="1" applyAlignment="1">
      <alignment horizontal="center" vertical="center" wrapText="1"/>
    </xf>
    <xf numFmtId="0" fontId="18" fillId="7" borderId="6" xfId="10" applyFont="1" applyFill="1" applyBorder="1" applyAlignment="1">
      <alignment horizontal="center" vertical="center" wrapText="1"/>
    </xf>
    <xf numFmtId="0" fontId="18" fillId="7" borderId="6" xfId="11" applyFont="1" applyFill="1" applyBorder="1" applyAlignment="1">
      <alignment horizontal="center" vertical="center" wrapText="1"/>
    </xf>
    <xf numFmtId="0" fontId="18" fillId="7" borderId="6" xfId="12" applyFont="1" applyFill="1" applyBorder="1" applyAlignment="1">
      <alignment horizontal="center" vertical="center" wrapText="1"/>
    </xf>
    <xf numFmtId="0" fontId="18" fillId="7" borderId="6" xfId="13" applyFont="1" applyFill="1" applyBorder="1" applyAlignment="1">
      <alignment horizontal="center" vertical="center" wrapText="1"/>
    </xf>
    <xf numFmtId="0" fontId="18" fillId="7" borderId="6" xfId="0" applyFont="1" applyFill="1" applyBorder="1" applyAlignment="1">
      <alignment horizontal="center" vertical="center" wrapText="1"/>
    </xf>
    <xf numFmtId="0" fontId="19" fillId="8" borderId="0" xfId="0" applyFont="1" applyFill="1" applyBorder="1" applyAlignment="1">
      <alignment horizontal="left" vertical="center" wrapText="1"/>
    </xf>
    <xf numFmtId="0" fontId="18" fillId="7" borderId="6" xfId="9" applyFont="1" applyFill="1" applyBorder="1" applyAlignment="1">
      <alignment horizontal="center" vertical="center" wrapText="1"/>
    </xf>
    <xf numFmtId="0" fontId="18" fillId="7" borderId="6" xfId="10" applyFont="1" applyFill="1" applyBorder="1" applyAlignment="1">
      <alignment horizontal="center" vertical="center" wrapText="1"/>
    </xf>
    <xf numFmtId="0" fontId="18" fillId="7" borderId="6" xfId="11" applyFont="1" applyFill="1" applyBorder="1" applyAlignment="1">
      <alignment horizontal="center" vertical="center" wrapText="1"/>
    </xf>
    <xf numFmtId="0" fontId="18" fillId="7" borderId="6" xfId="12" applyFont="1" applyFill="1" applyBorder="1" applyAlignment="1">
      <alignment horizontal="center" vertical="center" wrapText="1"/>
    </xf>
    <xf numFmtId="0" fontId="18" fillId="7" borderId="6" xfId="13" applyFont="1" applyFill="1" applyBorder="1" applyAlignment="1">
      <alignment horizontal="center" vertical="center" wrapText="1"/>
    </xf>
    <xf numFmtId="0" fontId="18" fillId="7" borderId="6" xfId="0" applyFont="1" applyFill="1" applyBorder="1" applyAlignment="1">
      <alignment horizontal="center" vertical="center" wrapText="1"/>
    </xf>
    <xf numFmtId="0" fontId="18" fillId="7" borderId="10" xfId="0" applyFont="1" applyFill="1" applyBorder="1" applyAlignment="1">
      <alignment horizontal="center" vertical="center" wrapText="1"/>
    </xf>
    <xf numFmtId="0" fontId="6" fillId="0" borderId="16" xfId="14" applyFont="1" applyFill="1" applyBorder="1" applyAlignment="1">
      <alignment horizontal="left" vertical="center"/>
    </xf>
    <xf numFmtId="3" fontId="21" fillId="7" borderId="16" xfId="9" applyNumberFormat="1" applyFont="1" applyFill="1" applyBorder="1" applyAlignment="1">
      <alignment vertical="center"/>
    </xf>
    <xf numFmtId="4" fontId="21" fillId="7" borderId="16" xfId="9" applyNumberFormat="1" applyFont="1" applyFill="1" applyBorder="1" applyAlignment="1">
      <alignment vertical="center"/>
    </xf>
    <xf numFmtId="4" fontId="21" fillId="7" borderId="17" xfId="9" applyNumberFormat="1" applyFont="1" applyFill="1" applyBorder="1" applyAlignment="1">
      <alignment vertical="center"/>
    </xf>
    <xf numFmtId="3" fontId="21" fillId="7" borderId="16" xfId="10" applyNumberFormat="1" applyFont="1" applyFill="1" applyBorder="1" applyAlignment="1">
      <alignment vertical="center"/>
    </xf>
    <xf numFmtId="4" fontId="21" fillId="7" borderId="16" xfId="10" applyNumberFormat="1" applyFont="1" applyFill="1" applyBorder="1" applyAlignment="1">
      <alignment vertical="center"/>
    </xf>
    <xf numFmtId="3" fontId="21" fillId="7" borderId="16" xfId="11" applyNumberFormat="1" applyFont="1" applyFill="1" applyBorder="1" applyAlignment="1">
      <alignment vertical="center"/>
    </xf>
    <xf numFmtId="4" fontId="21" fillId="7" borderId="16" xfId="11" applyNumberFormat="1" applyFont="1" applyFill="1" applyBorder="1" applyAlignment="1">
      <alignment vertical="center"/>
    </xf>
    <xf numFmtId="3" fontId="21" fillId="7" borderId="16" xfId="12" applyNumberFormat="1" applyFont="1" applyFill="1" applyBorder="1" applyAlignment="1">
      <alignment vertical="center"/>
    </xf>
    <xf numFmtId="4" fontId="21" fillId="7" borderId="16" xfId="12" applyNumberFormat="1" applyFont="1" applyFill="1" applyBorder="1" applyAlignment="1">
      <alignment vertical="center"/>
    </xf>
    <xf numFmtId="164" fontId="21" fillId="7" borderId="16" xfId="12" applyNumberFormat="1" applyFont="1" applyFill="1" applyBorder="1" applyAlignment="1">
      <alignment vertical="center"/>
    </xf>
    <xf numFmtId="3" fontId="21" fillId="7" borderId="16" xfId="13" applyNumberFormat="1" applyFont="1" applyFill="1" applyBorder="1" applyAlignment="1">
      <alignment vertical="center"/>
    </xf>
    <xf numFmtId="4" fontId="21" fillId="7" borderId="16" xfId="13" applyNumberFormat="1" applyFont="1" applyFill="1" applyBorder="1" applyAlignment="1">
      <alignment vertical="center"/>
    </xf>
    <xf numFmtId="164" fontId="21" fillId="7" borderId="16" xfId="13" applyNumberFormat="1" applyFont="1" applyFill="1" applyBorder="1" applyAlignment="1">
      <alignment vertical="center"/>
    </xf>
    <xf numFmtId="4" fontId="21" fillId="7" borderId="16" xfId="0" applyNumberFormat="1" applyFont="1" applyFill="1" applyBorder="1" applyAlignment="1">
      <alignment vertical="center"/>
    </xf>
    <xf numFmtId="4" fontId="21" fillId="7" borderId="17" xfId="0" applyNumberFormat="1" applyFont="1" applyFill="1" applyBorder="1" applyAlignment="1">
      <alignment vertical="center"/>
    </xf>
    <xf numFmtId="4" fontId="21" fillId="7" borderId="0" xfId="0" applyNumberFormat="1" applyFont="1" applyFill="1" applyBorder="1" applyAlignment="1">
      <alignment vertical="center"/>
    </xf>
    <xf numFmtId="3" fontId="21" fillId="7" borderId="16" xfId="0" applyNumberFormat="1" applyFont="1" applyFill="1" applyBorder="1" applyAlignment="1">
      <alignment vertical="center"/>
    </xf>
    <xf numFmtId="164" fontId="21" fillId="7" borderId="16" xfId="0" applyNumberFormat="1" applyFont="1" applyFill="1" applyBorder="1" applyAlignment="1">
      <alignment vertical="center"/>
    </xf>
    <xf numFmtId="3" fontId="0" fillId="0" borderId="0" xfId="0" applyNumberFormat="1"/>
    <xf numFmtId="0" fontId="6" fillId="6" borderId="0" xfId="14" applyFont="1" applyFill="1" applyBorder="1" applyAlignment="1">
      <alignment horizontal="left" vertical="center"/>
    </xf>
    <xf numFmtId="3" fontId="21" fillId="7" borderId="0" xfId="9" applyNumberFormat="1" applyFont="1" applyFill="1" applyBorder="1" applyAlignment="1">
      <alignment vertical="center"/>
    </xf>
    <xf numFmtId="4" fontId="21" fillId="7" borderId="0" xfId="9" applyNumberFormat="1" applyFont="1" applyFill="1" applyBorder="1" applyAlignment="1">
      <alignment vertical="center"/>
    </xf>
    <xf numFmtId="4" fontId="21" fillId="7" borderId="20" xfId="9" applyNumberFormat="1" applyFont="1" applyFill="1" applyBorder="1" applyAlignment="1">
      <alignment vertical="center"/>
    </xf>
    <xf numFmtId="3" fontId="21" fillId="7" borderId="0" xfId="10" applyNumberFormat="1" applyFont="1" applyFill="1" applyBorder="1" applyAlignment="1">
      <alignment vertical="center"/>
    </xf>
    <xf numFmtId="4" fontId="21" fillId="7" borderId="0" xfId="10" applyNumberFormat="1" applyFont="1" applyFill="1" applyBorder="1" applyAlignment="1">
      <alignment vertical="center"/>
    </xf>
    <xf numFmtId="3" fontId="21" fillId="7" borderId="0" xfId="11" applyNumberFormat="1" applyFont="1" applyFill="1" applyBorder="1" applyAlignment="1">
      <alignment vertical="center"/>
    </xf>
    <xf numFmtId="4" fontId="21" fillId="7" borderId="0" xfId="11" applyNumberFormat="1" applyFont="1" applyFill="1" applyBorder="1" applyAlignment="1">
      <alignment vertical="center"/>
    </xf>
    <xf numFmtId="3" fontId="21" fillId="7" borderId="0" xfId="12" applyNumberFormat="1" applyFont="1" applyFill="1" applyBorder="1" applyAlignment="1">
      <alignment vertical="center"/>
    </xf>
    <xf numFmtId="4" fontId="21" fillId="7" borderId="0" xfId="12" applyNumberFormat="1" applyFont="1" applyFill="1" applyBorder="1" applyAlignment="1">
      <alignment vertical="center"/>
    </xf>
    <xf numFmtId="164" fontId="21" fillId="7" borderId="0" xfId="12" applyNumberFormat="1" applyFont="1" applyFill="1" applyBorder="1" applyAlignment="1">
      <alignment vertical="center"/>
    </xf>
    <xf numFmtId="3" fontId="21" fillId="7" borderId="0" xfId="13" applyNumberFormat="1" applyFont="1" applyFill="1" applyBorder="1" applyAlignment="1">
      <alignment vertical="center"/>
    </xf>
    <xf numFmtId="4" fontId="21" fillId="7" borderId="0" xfId="13" applyNumberFormat="1" applyFont="1" applyFill="1" applyBorder="1" applyAlignment="1">
      <alignment vertical="center"/>
    </xf>
    <xf numFmtId="164" fontId="21" fillId="7" borderId="0" xfId="13" applyNumberFormat="1" applyFont="1" applyFill="1" applyBorder="1" applyAlignment="1">
      <alignment vertical="center"/>
    </xf>
    <xf numFmtId="4" fontId="21" fillId="7" borderId="20" xfId="0" applyNumberFormat="1" applyFont="1" applyFill="1" applyBorder="1" applyAlignment="1">
      <alignment vertical="center"/>
    </xf>
    <xf numFmtId="3" fontId="21" fillId="7" borderId="0" xfId="0" applyNumberFormat="1" applyFont="1" applyFill="1" applyBorder="1" applyAlignment="1">
      <alignment vertical="center"/>
    </xf>
    <xf numFmtId="164" fontId="21" fillId="7" borderId="0" xfId="0" applyNumberFormat="1" applyFont="1" applyFill="1" applyBorder="1" applyAlignment="1">
      <alignment vertical="center"/>
    </xf>
    <xf numFmtId="0" fontId="6" fillId="0" borderId="0" xfId="14" applyFont="1" applyFill="1" applyBorder="1" applyAlignment="1">
      <alignment horizontal="left" vertical="center"/>
    </xf>
    <xf numFmtId="3" fontId="21" fillId="7" borderId="12" xfId="9" applyNumberFormat="1" applyFont="1" applyFill="1" applyBorder="1" applyAlignment="1">
      <alignment vertical="center"/>
    </xf>
    <xf numFmtId="4" fontId="21" fillId="7" borderId="12" xfId="9" applyNumberFormat="1" applyFont="1" applyFill="1" applyBorder="1" applyAlignment="1">
      <alignment vertical="center"/>
    </xf>
    <xf numFmtId="4" fontId="21" fillId="7" borderId="13" xfId="9" applyNumberFormat="1" applyFont="1" applyFill="1" applyBorder="1" applyAlignment="1">
      <alignment vertical="center"/>
    </xf>
    <xf numFmtId="3" fontId="21" fillId="7" borderId="12" xfId="10" applyNumberFormat="1" applyFont="1" applyFill="1" applyBorder="1" applyAlignment="1">
      <alignment vertical="center"/>
    </xf>
    <xf numFmtId="4" fontId="21" fillId="7" borderId="12" xfId="10" applyNumberFormat="1" applyFont="1" applyFill="1" applyBorder="1" applyAlignment="1">
      <alignment vertical="center"/>
    </xf>
    <xf numFmtId="3" fontId="21" fillId="7" borderId="12" xfId="11" applyNumberFormat="1" applyFont="1" applyFill="1" applyBorder="1" applyAlignment="1">
      <alignment vertical="center"/>
    </xf>
    <xf numFmtId="4" fontId="21" fillId="7" borderId="12" xfId="11" applyNumberFormat="1" applyFont="1" applyFill="1" applyBorder="1" applyAlignment="1">
      <alignment vertical="center"/>
    </xf>
    <xf numFmtId="3" fontId="21" fillId="7" borderId="12" xfId="12" applyNumberFormat="1" applyFont="1" applyFill="1" applyBorder="1" applyAlignment="1">
      <alignment vertical="center"/>
    </xf>
    <xf numFmtId="4" fontId="21" fillId="7" borderId="12" xfId="12" applyNumberFormat="1" applyFont="1" applyFill="1" applyBorder="1" applyAlignment="1">
      <alignment vertical="center"/>
    </xf>
    <xf numFmtId="164" fontId="21" fillId="7" borderId="12" xfId="12" applyNumberFormat="1" applyFont="1" applyFill="1" applyBorder="1" applyAlignment="1">
      <alignment vertical="center"/>
    </xf>
    <xf numFmtId="3" fontId="21" fillId="7" borderId="12" xfId="13" applyNumberFormat="1" applyFont="1" applyFill="1" applyBorder="1" applyAlignment="1">
      <alignment vertical="center"/>
    </xf>
    <xf numFmtId="4" fontId="21" fillId="7" borderId="12" xfId="13" applyNumberFormat="1" applyFont="1" applyFill="1" applyBorder="1" applyAlignment="1">
      <alignment vertical="center"/>
    </xf>
    <xf numFmtId="164" fontId="21" fillId="7" borderId="12" xfId="13" applyNumberFormat="1" applyFont="1" applyFill="1" applyBorder="1" applyAlignment="1">
      <alignment vertical="center"/>
    </xf>
    <xf numFmtId="3" fontId="21" fillId="7" borderId="12" xfId="0" applyNumberFormat="1" applyFont="1" applyFill="1" applyBorder="1" applyAlignment="1">
      <alignment vertical="center"/>
    </xf>
    <xf numFmtId="4" fontId="21" fillId="7" borderId="12" xfId="0" applyNumberFormat="1" applyFont="1" applyFill="1" applyBorder="1" applyAlignment="1">
      <alignment vertical="center"/>
    </xf>
    <xf numFmtId="164" fontId="21" fillId="7" borderId="12" xfId="0" applyNumberFormat="1" applyFont="1" applyFill="1" applyBorder="1" applyAlignment="1">
      <alignment vertical="center"/>
    </xf>
    <xf numFmtId="4" fontId="18" fillId="7" borderId="6" xfId="7" applyNumberFormat="1" applyFont="1" applyFill="1" applyBorder="1" applyAlignment="1">
      <alignment vertical="center" wrapText="1"/>
    </xf>
    <xf numFmtId="3" fontId="18" fillId="7" borderId="6" xfId="7" applyNumberFormat="1" applyFont="1" applyFill="1" applyBorder="1" applyAlignment="1">
      <alignment vertical="center" wrapText="1"/>
    </xf>
  </cellXfs>
  <cellStyles count="15">
    <cellStyle name="Normal" xfId="0" builtinId="0"/>
    <cellStyle name="Normal 2" xfId="8"/>
    <cellStyle name="Normal 3" xfId="7"/>
    <cellStyle name="Normal 42" xfId="1"/>
    <cellStyle name="Normal 43" xfId="2"/>
    <cellStyle name="Normal 44" xfId="3"/>
    <cellStyle name="Normal 45" xfId="4"/>
    <cellStyle name="Normal 46" xfId="5"/>
    <cellStyle name="Normal 47" xfId="9"/>
    <cellStyle name="Normal 48" xfId="10"/>
    <cellStyle name="Normal 49" xfId="11"/>
    <cellStyle name="Normal 50" xfId="12"/>
    <cellStyle name="Normal 51" xfId="13"/>
    <cellStyle name="Normal 52" xfId="6"/>
    <cellStyle name="Normal 53" xfId="1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Q73"/>
  <sheetViews>
    <sheetView tabSelected="1" zoomScaleNormal="100" workbookViewId="0">
      <pane ySplit="4" topLeftCell="A25" activePane="bottomLeft" state="frozen"/>
      <selection pane="bottomLeft" sqref="A1:L1"/>
    </sheetView>
  </sheetViews>
  <sheetFormatPr baseColWidth="10" defaultRowHeight="15" x14ac:dyDescent="0.25"/>
  <cols>
    <col min="1" max="1" width="17.85546875" customWidth="1"/>
    <col min="2" max="2" width="1.7109375" customWidth="1"/>
    <col min="3" max="6" width="13.7109375" customWidth="1"/>
    <col min="7" max="7" width="3.7109375" customWidth="1"/>
    <col min="8" max="11" width="13.7109375" customWidth="1"/>
    <col min="12" max="12" width="1.7109375" customWidth="1"/>
    <col min="13" max="43" width="0" hidden="1" customWidth="1"/>
    <col min="239" max="239" width="15.7109375" customWidth="1"/>
    <col min="240" max="240" width="0.85546875" customWidth="1"/>
    <col min="241" max="248" width="7.7109375" customWidth="1"/>
    <col min="249" max="249" width="0.85546875" customWidth="1"/>
    <col min="250" max="257" width="7.7109375" customWidth="1"/>
    <col min="258" max="258" width="0.85546875" customWidth="1"/>
    <col min="495" max="495" width="15.7109375" customWidth="1"/>
    <col min="496" max="496" width="0.85546875" customWidth="1"/>
    <col min="497" max="504" width="7.7109375" customWidth="1"/>
    <col min="505" max="505" width="0.85546875" customWidth="1"/>
    <col min="506" max="513" width="7.7109375" customWidth="1"/>
    <col min="514" max="514" width="0.85546875" customWidth="1"/>
    <col min="751" max="751" width="15.7109375" customWidth="1"/>
    <col min="752" max="752" width="0.85546875" customWidth="1"/>
    <col min="753" max="760" width="7.7109375" customWidth="1"/>
    <col min="761" max="761" width="0.85546875" customWidth="1"/>
    <col min="762" max="769" width="7.7109375" customWidth="1"/>
    <col min="770" max="770" width="0.85546875" customWidth="1"/>
    <col min="1007" max="1007" width="15.7109375" customWidth="1"/>
    <col min="1008" max="1008" width="0.85546875" customWidth="1"/>
    <col min="1009" max="1016" width="7.7109375" customWidth="1"/>
    <col min="1017" max="1017" width="0.85546875" customWidth="1"/>
    <col min="1018" max="1025" width="7.7109375" customWidth="1"/>
    <col min="1026" max="1026" width="0.85546875" customWidth="1"/>
    <col min="1263" max="1263" width="15.7109375" customWidth="1"/>
    <col min="1264" max="1264" width="0.85546875" customWidth="1"/>
    <col min="1265" max="1272" width="7.7109375" customWidth="1"/>
    <col min="1273" max="1273" width="0.85546875" customWidth="1"/>
    <col min="1274" max="1281" width="7.7109375" customWidth="1"/>
    <col min="1282" max="1282" width="0.85546875" customWidth="1"/>
    <col min="1519" max="1519" width="15.7109375" customWidth="1"/>
    <col min="1520" max="1520" width="0.85546875" customWidth="1"/>
    <col min="1521" max="1528" width="7.7109375" customWidth="1"/>
    <col min="1529" max="1529" width="0.85546875" customWidth="1"/>
    <col min="1530" max="1537" width="7.7109375" customWidth="1"/>
    <col min="1538" max="1538" width="0.85546875" customWidth="1"/>
    <col min="1775" max="1775" width="15.7109375" customWidth="1"/>
    <col min="1776" max="1776" width="0.85546875" customWidth="1"/>
    <col min="1777" max="1784" width="7.7109375" customWidth="1"/>
    <col min="1785" max="1785" width="0.85546875" customWidth="1"/>
    <col min="1786" max="1793" width="7.7109375" customWidth="1"/>
    <col min="1794" max="1794" width="0.85546875" customWidth="1"/>
    <col min="2031" max="2031" width="15.7109375" customWidth="1"/>
    <col min="2032" max="2032" width="0.85546875" customWidth="1"/>
    <col min="2033" max="2040" width="7.7109375" customWidth="1"/>
    <col min="2041" max="2041" width="0.85546875" customWidth="1"/>
    <col min="2042" max="2049" width="7.7109375" customWidth="1"/>
    <col min="2050" max="2050" width="0.85546875" customWidth="1"/>
    <col min="2287" max="2287" width="15.7109375" customWidth="1"/>
    <col min="2288" max="2288" width="0.85546875" customWidth="1"/>
    <col min="2289" max="2296" width="7.7109375" customWidth="1"/>
    <col min="2297" max="2297" width="0.85546875" customWidth="1"/>
    <col min="2298" max="2305" width="7.7109375" customWidth="1"/>
    <col min="2306" max="2306" width="0.85546875" customWidth="1"/>
    <col min="2543" max="2543" width="15.7109375" customWidth="1"/>
    <col min="2544" max="2544" width="0.85546875" customWidth="1"/>
    <col min="2545" max="2552" width="7.7109375" customWidth="1"/>
    <col min="2553" max="2553" width="0.85546875" customWidth="1"/>
    <col min="2554" max="2561" width="7.7109375" customWidth="1"/>
    <col min="2562" max="2562" width="0.85546875" customWidth="1"/>
    <col min="2799" max="2799" width="15.7109375" customWidth="1"/>
    <col min="2800" max="2800" width="0.85546875" customWidth="1"/>
    <col min="2801" max="2808" width="7.7109375" customWidth="1"/>
    <col min="2809" max="2809" width="0.85546875" customWidth="1"/>
    <col min="2810" max="2817" width="7.7109375" customWidth="1"/>
    <col min="2818" max="2818" width="0.85546875" customWidth="1"/>
    <col min="3055" max="3055" width="15.7109375" customWidth="1"/>
    <col min="3056" max="3056" width="0.85546875" customWidth="1"/>
    <col min="3057" max="3064" width="7.7109375" customWidth="1"/>
    <col min="3065" max="3065" width="0.85546875" customWidth="1"/>
    <col min="3066" max="3073" width="7.7109375" customWidth="1"/>
    <col min="3074" max="3074" width="0.85546875" customWidth="1"/>
    <col min="3311" max="3311" width="15.7109375" customWidth="1"/>
    <col min="3312" max="3312" width="0.85546875" customWidth="1"/>
    <col min="3313" max="3320" width="7.7109375" customWidth="1"/>
    <col min="3321" max="3321" width="0.85546875" customWidth="1"/>
    <col min="3322" max="3329" width="7.7109375" customWidth="1"/>
    <col min="3330" max="3330" width="0.85546875" customWidth="1"/>
    <col min="3567" max="3567" width="15.7109375" customWidth="1"/>
    <col min="3568" max="3568" width="0.85546875" customWidth="1"/>
    <col min="3569" max="3576" width="7.7109375" customWidth="1"/>
    <col min="3577" max="3577" width="0.85546875" customWidth="1"/>
    <col min="3578" max="3585" width="7.7109375" customWidth="1"/>
    <col min="3586" max="3586" width="0.85546875" customWidth="1"/>
    <col min="3823" max="3823" width="15.7109375" customWidth="1"/>
    <col min="3824" max="3824" width="0.85546875" customWidth="1"/>
    <col min="3825" max="3832" width="7.7109375" customWidth="1"/>
    <col min="3833" max="3833" width="0.85546875" customWidth="1"/>
    <col min="3834" max="3841" width="7.7109375" customWidth="1"/>
    <col min="3842" max="3842" width="0.85546875" customWidth="1"/>
    <col min="4079" max="4079" width="15.7109375" customWidth="1"/>
    <col min="4080" max="4080" width="0.85546875" customWidth="1"/>
    <col min="4081" max="4088" width="7.7109375" customWidth="1"/>
    <col min="4089" max="4089" width="0.85546875" customWidth="1"/>
    <col min="4090" max="4097" width="7.7109375" customWidth="1"/>
    <col min="4098" max="4098" width="0.85546875" customWidth="1"/>
    <col min="4335" max="4335" width="15.7109375" customWidth="1"/>
    <col min="4336" max="4336" width="0.85546875" customWidth="1"/>
    <col min="4337" max="4344" width="7.7109375" customWidth="1"/>
    <col min="4345" max="4345" width="0.85546875" customWidth="1"/>
    <col min="4346" max="4353" width="7.7109375" customWidth="1"/>
    <col min="4354" max="4354" width="0.85546875" customWidth="1"/>
    <col min="4591" max="4591" width="15.7109375" customWidth="1"/>
    <col min="4592" max="4592" width="0.85546875" customWidth="1"/>
    <col min="4593" max="4600" width="7.7109375" customWidth="1"/>
    <col min="4601" max="4601" width="0.85546875" customWidth="1"/>
    <col min="4602" max="4609" width="7.7109375" customWidth="1"/>
    <col min="4610" max="4610" width="0.85546875" customWidth="1"/>
    <col min="4847" max="4847" width="15.7109375" customWidth="1"/>
    <col min="4848" max="4848" width="0.85546875" customWidth="1"/>
    <col min="4849" max="4856" width="7.7109375" customWidth="1"/>
    <col min="4857" max="4857" width="0.85546875" customWidth="1"/>
    <col min="4858" max="4865" width="7.7109375" customWidth="1"/>
    <col min="4866" max="4866" width="0.85546875" customWidth="1"/>
    <col min="5103" max="5103" width="15.7109375" customWidth="1"/>
    <col min="5104" max="5104" width="0.85546875" customWidth="1"/>
    <col min="5105" max="5112" width="7.7109375" customWidth="1"/>
    <col min="5113" max="5113" width="0.85546875" customWidth="1"/>
    <col min="5114" max="5121" width="7.7109375" customWidth="1"/>
    <col min="5122" max="5122" width="0.85546875" customWidth="1"/>
    <col min="5359" max="5359" width="15.7109375" customWidth="1"/>
    <col min="5360" max="5360" width="0.85546875" customWidth="1"/>
    <col min="5361" max="5368" width="7.7109375" customWidth="1"/>
    <col min="5369" max="5369" width="0.85546875" customWidth="1"/>
    <col min="5370" max="5377" width="7.7109375" customWidth="1"/>
    <col min="5378" max="5378" width="0.85546875" customWidth="1"/>
    <col min="5615" max="5615" width="15.7109375" customWidth="1"/>
    <col min="5616" max="5616" width="0.85546875" customWidth="1"/>
    <col min="5617" max="5624" width="7.7109375" customWidth="1"/>
    <col min="5625" max="5625" width="0.85546875" customWidth="1"/>
    <col min="5626" max="5633" width="7.7109375" customWidth="1"/>
    <col min="5634" max="5634" width="0.85546875" customWidth="1"/>
    <col min="5871" max="5871" width="15.7109375" customWidth="1"/>
    <col min="5872" max="5872" width="0.85546875" customWidth="1"/>
    <col min="5873" max="5880" width="7.7109375" customWidth="1"/>
    <col min="5881" max="5881" width="0.85546875" customWidth="1"/>
    <col min="5882" max="5889" width="7.7109375" customWidth="1"/>
    <col min="5890" max="5890" width="0.85546875" customWidth="1"/>
    <col min="6127" max="6127" width="15.7109375" customWidth="1"/>
    <col min="6128" max="6128" width="0.85546875" customWidth="1"/>
    <col min="6129" max="6136" width="7.7109375" customWidth="1"/>
    <col min="6137" max="6137" width="0.85546875" customWidth="1"/>
    <col min="6138" max="6145" width="7.7109375" customWidth="1"/>
    <col min="6146" max="6146" width="0.85546875" customWidth="1"/>
    <col min="6383" max="6383" width="15.7109375" customWidth="1"/>
    <col min="6384" max="6384" width="0.85546875" customWidth="1"/>
    <col min="6385" max="6392" width="7.7109375" customWidth="1"/>
    <col min="6393" max="6393" width="0.85546875" customWidth="1"/>
    <col min="6394" max="6401" width="7.7109375" customWidth="1"/>
    <col min="6402" max="6402" width="0.85546875" customWidth="1"/>
    <col min="6639" max="6639" width="15.7109375" customWidth="1"/>
    <col min="6640" max="6640" width="0.85546875" customWidth="1"/>
    <col min="6641" max="6648" width="7.7109375" customWidth="1"/>
    <col min="6649" max="6649" width="0.85546875" customWidth="1"/>
    <col min="6650" max="6657" width="7.7109375" customWidth="1"/>
    <col min="6658" max="6658" width="0.85546875" customWidth="1"/>
    <col min="6895" max="6895" width="15.7109375" customWidth="1"/>
    <col min="6896" max="6896" width="0.85546875" customWidth="1"/>
    <col min="6897" max="6904" width="7.7109375" customWidth="1"/>
    <col min="6905" max="6905" width="0.85546875" customWidth="1"/>
    <col min="6906" max="6913" width="7.7109375" customWidth="1"/>
    <col min="6914" max="6914" width="0.85546875" customWidth="1"/>
    <col min="7151" max="7151" width="15.7109375" customWidth="1"/>
    <col min="7152" max="7152" width="0.85546875" customWidth="1"/>
    <col min="7153" max="7160" width="7.7109375" customWidth="1"/>
    <col min="7161" max="7161" width="0.85546875" customWidth="1"/>
    <col min="7162" max="7169" width="7.7109375" customWidth="1"/>
    <col min="7170" max="7170" width="0.85546875" customWidth="1"/>
    <col min="7407" max="7407" width="15.7109375" customWidth="1"/>
    <col min="7408" max="7408" width="0.85546875" customWidth="1"/>
    <col min="7409" max="7416" width="7.7109375" customWidth="1"/>
    <col min="7417" max="7417" width="0.85546875" customWidth="1"/>
    <col min="7418" max="7425" width="7.7109375" customWidth="1"/>
    <col min="7426" max="7426" width="0.85546875" customWidth="1"/>
    <col min="7663" max="7663" width="15.7109375" customWidth="1"/>
    <col min="7664" max="7664" width="0.85546875" customWidth="1"/>
    <col min="7665" max="7672" width="7.7109375" customWidth="1"/>
    <col min="7673" max="7673" width="0.85546875" customWidth="1"/>
    <col min="7674" max="7681" width="7.7109375" customWidth="1"/>
    <col min="7682" max="7682" width="0.85546875" customWidth="1"/>
    <col min="7919" max="7919" width="15.7109375" customWidth="1"/>
    <col min="7920" max="7920" width="0.85546875" customWidth="1"/>
    <col min="7921" max="7928" width="7.7109375" customWidth="1"/>
    <col min="7929" max="7929" width="0.85546875" customWidth="1"/>
    <col min="7930" max="7937" width="7.7109375" customWidth="1"/>
    <col min="7938" max="7938" width="0.85546875" customWidth="1"/>
    <col min="8175" max="8175" width="15.7109375" customWidth="1"/>
    <col min="8176" max="8176" width="0.85546875" customWidth="1"/>
    <col min="8177" max="8184" width="7.7109375" customWidth="1"/>
    <col min="8185" max="8185" width="0.85546875" customWidth="1"/>
    <col min="8186" max="8193" width="7.7109375" customWidth="1"/>
    <col min="8194" max="8194" width="0.85546875" customWidth="1"/>
    <col min="8431" max="8431" width="15.7109375" customWidth="1"/>
    <col min="8432" max="8432" width="0.85546875" customWidth="1"/>
    <col min="8433" max="8440" width="7.7109375" customWidth="1"/>
    <col min="8441" max="8441" width="0.85546875" customWidth="1"/>
    <col min="8442" max="8449" width="7.7109375" customWidth="1"/>
    <col min="8450" max="8450" width="0.85546875" customWidth="1"/>
    <col min="8687" max="8687" width="15.7109375" customWidth="1"/>
    <col min="8688" max="8688" width="0.85546875" customWidth="1"/>
    <col min="8689" max="8696" width="7.7109375" customWidth="1"/>
    <col min="8697" max="8697" width="0.85546875" customWidth="1"/>
    <col min="8698" max="8705" width="7.7109375" customWidth="1"/>
    <col min="8706" max="8706" width="0.85546875" customWidth="1"/>
    <col min="8943" max="8943" width="15.7109375" customWidth="1"/>
    <col min="8944" max="8944" width="0.85546875" customWidth="1"/>
    <col min="8945" max="8952" width="7.7109375" customWidth="1"/>
    <col min="8953" max="8953" width="0.85546875" customWidth="1"/>
    <col min="8954" max="8961" width="7.7109375" customWidth="1"/>
    <col min="8962" max="8962" width="0.85546875" customWidth="1"/>
    <col min="9199" max="9199" width="15.7109375" customWidth="1"/>
    <col min="9200" max="9200" width="0.85546875" customWidth="1"/>
    <col min="9201" max="9208" width="7.7109375" customWidth="1"/>
    <col min="9209" max="9209" width="0.85546875" customWidth="1"/>
    <col min="9210" max="9217" width="7.7109375" customWidth="1"/>
    <col min="9218" max="9218" width="0.85546875" customWidth="1"/>
    <col min="9455" max="9455" width="15.7109375" customWidth="1"/>
    <col min="9456" max="9456" width="0.85546875" customWidth="1"/>
    <col min="9457" max="9464" width="7.7109375" customWidth="1"/>
    <col min="9465" max="9465" width="0.85546875" customWidth="1"/>
    <col min="9466" max="9473" width="7.7109375" customWidth="1"/>
    <col min="9474" max="9474" width="0.85546875" customWidth="1"/>
    <col min="9711" max="9711" width="15.7109375" customWidth="1"/>
    <col min="9712" max="9712" width="0.85546875" customWidth="1"/>
    <col min="9713" max="9720" width="7.7109375" customWidth="1"/>
    <col min="9721" max="9721" width="0.85546875" customWidth="1"/>
    <col min="9722" max="9729" width="7.7109375" customWidth="1"/>
    <col min="9730" max="9730" width="0.85546875" customWidth="1"/>
    <col min="9967" max="9967" width="15.7109375" customWidth="1"/>
    <col min="9968" max="9968" width="0.85546875" customWidth="1"/>
    <col min="9969" max="9976" width="7.7109375" customWidth="1"/>
    <col min="9977" max="9977" width="0.85546875" customWidth="1"/>
    <col min="9978" max="9985" width="7.7109375" customWidth="1"/>
    <col min="9986" max="9986" width="0.85546875" customWidth="1"/>
    <col min="10223" max="10223" width="15.7109375" customWidth="1"/>
    <col min="10224" max="10224" width="0.85546875" customWidth="1"/>
    <col min="10225" max="10232" width="7.7109375" customWidth="1"/>
    <col min="10233" max="10233" width="0.85546875" customWidth="1"/>
    <col min="10234" max="10241" width="7.7109375" customWidth="1"/>
    <col min="10242" max="10242" width="0.85546875" customWidth="1"/>
    <col min="10479" max="10479" width="15.7109375" customWidth="1"/>
    <col min="10480" max="10480" width="0.85546875" customWidth="1"/>
    <col min="10481" max="10488" width="7.7109375" customWidth="1"/>
    <col min="10489" max="10489" width="0.85546875" customWidth="1"/>
    <col min="10490" max="10497" width="7.7109375" customWidth="1"/>
    <col min="10498" max="10498" width="0.85546875" customWidth="1"/>
    <col min="10735" max="10735" width="15.7109375" customWidth="1"/>
    <col min="10736" max="10736" width="0.85546875" customWidth="1"/>
    <col min="10737" max="10744" width="7.7109375" customWidth="1"/>
    <col min="10745" max="10745" width="0.85546875" customWidth="1"/>
    <col min="10746" max="10753" width="7.7109375" customWidth="1"/>
    <col min="10754" max="10754" width="0.85546875" customWidth="1"/>
    <col min="10991" max="10991" width="15.7109375" customWidth="1"/>
    <col min="10992" max="10992" width="0.85546875" customWidth="1"/>
    <col min="10993" max="11000" width="7.7109375" customWidth="1"/>
    <col min="11001" max="11001" width="0.85546875" customWidth="1"/>
    <col min="11002" max="11009" width="7.7109375" customWidth="1"/>
    <col min="11010" max="11010" width="0.85546875" customWidth="1"/>
    <col min="11247" max="11247" width="15.7109375" customWidth="1"/>
    <col min="11248" max="11248" width="0.85546875" customWidth="1"/>
    <col min="11249" max="11256" width="7.7109375" customWidth="1"/>
    <col min="11257" max="11257" width="0.85546875" customWidth="1"/>
    <col min="11258" max="11265" width="7.7109375" customWidth="1"/>
    <col min="11266" max="11266" width="0.85546875" customWidth="1"/>
    <col min="11503" max="11503" width="15.7109375" customWidth="1"/>
    <col min="11504" max="11504" width="0.85546875" customWidth="1"/>
    <col min="11505" max="11512" width="7.7109375" customWidth="1"/>
    <col min="11513" max="11513" width="0.85546875" customWidth="1"/>
    <col min="11514" max="11521" width="7.7109375" customWidth="1"/>
    <col min="11522" max="11522" width="0.85546875" customWidth="1"/>
    <col min="11759" max="11759" width="15.7109375" customWidth="1"/>
    <col min="11760" max="11760" width="0.85546875" customWidth="1"/>
    <col min="11761" max="11768" width="7.7109375" customWidth="1"/>
    <col min="11769" max="11769" width="0.85546875" customWidth="1"/>
    <col min="11770" max="11777" width="7.7109375" customWidth="1"/>
    <col min="11778" max="11778" width="0.85546875" customWidth="1"/>
    <col min="12015" max="12015" width="15.7109375" customWidth="1"/>
    <col min="12016" max="12016" width="0.85546875" customWidth="1"/>
    <col min="12017" max="12024" width="7.7109375" customWidth="1"/>
    <col min="12025" max="12025" width="0.85546875" customWidth="1"/>
    <col min="12026" max="12033" width="7.7109375" customWidth="1"/>
    <col min="12034" max="12034" width="0.85546875" customWidth="1"/>
    <col min="12271" max="12271" width="15.7109375" customWidth="1"/>
    <col min="12272" max="12272" width="0.85546875" customWidth="1"/>
    <col min="12273" max="12280" width="7.7109375" customWidth="1"/>
    <col min="12281" max="12281" width="0.85546875" customWidth="1"/>
    <col min="12282" max="12289" width="7.7109375" customWidth="1"/>
    <col min="12290" max="12290" width="0.85546875" customWidth="1"/>
    <col min="12527" max="12527" width="15.7109375" customWidth="1"/>
    <col min="12528" max="12528" width="0.85546875" customWidth="1"/>
    <col min="12529" max="12536" width="7.7109375" customWidth="1"/>
    <col min="12537" max="12537" width="0.85546875" customWidth="1"/>
    <col min="12538" max="12545" width="7.7109375" customWidth="1"/>
    <col min="12546" max="12546" width="0.85546875" customWidth="1"/>
    <col min="12783" max="12783" width="15.7109375" customWidth="1"/>
    <col min="12784" max="12784" width="0.85546875" customWidth="1"/>
    <col min="12785" max="12792" width="7.7109375" customWidth="1"/>
    <col min="12793" max="12793" width="0.85546875" customWidth="1"/>
    <col min="12794" max="12801" width="7.7109375" customWidth="1"/>
    <col min="12802" max="12802" width="0.85546875" customWidth="1"/>
    <col min="13039" max="13039" width="15.7109375" customWidth="1"/>
    <col min="13040" max="13040" width="0.85546875" customWidth="1"/>
    <col min="13041" max="13048" width="7.7109375" customWidth="1"/>
    <col min="13049" max="13049" width="0.85546875" customWidth="1"/>
    <col min="13050" max="13057" width="7.7109375" customWidth="1"/>
    <col min="13058" max="13058" width="0.85546875" customWidth="1"/>
    <col min="13295" max="13295" width="15.7109375" customWidth="1"/>
    <col min="13296" max="13296" width="0.85546875" customWidth="1"/>
    <col min="13297" max="13304" width="7.7109375" customWidth="1"/>
    <col min="13305" max="13305" width="0.85546875" customWidth="1"/>
    <col min="13306" max="13313" width="7.7109375" customWidth="1"/>
    <col min="13314" max="13314" width="0.85546875" customWidth="1"/>
    <col min="13551" max="13551" width="15.7109375" customWidth="1"/>
    <col min="13552" max="13552" width="0.85546875" customWidth="1"/>
    <col min="13553" max="13560" width="7.7109375" customWidth="1"/>
    <col min="13561" max="13561" width="0.85546875" customWidth="1"/>
    <col min="13562" max="13569" width="7.7109375" customWidth="1"/>
    <col min="13570" max="13570" width="0.85546875" customWidth="1"/>
    <col min="13807" max="13807" width="15.7109375" customWidth="1"/>
    <col min="13808" max="13808" width="0.85546875" customWidth="1"/>
    <col min="13809" max="13816" width="7.7109375" customWidth="1"/>
    <col min="13817" max="13817" width="0.85546875" customWidth="1"/>
    <col min="13818" max="13825" width="7.7109375" customWidth="1"/>
    <col min="13826" max="13826" width="0.85546875" customWidth="1"/>
    <col min="14063" max="14063" width="15.7109375" customWidth="1"/>
    <col min="14064" max="14064" width="0.85546875" customWidth="1"/>
    <col min="14065" max="14072" width="7.7109375" customWidth="1"/>
    <col min="14073" max="14073" width="0.85546875" customWidth="1"/>
    <col min="14074" max="14081" width="7.7109375" customWidth="1"/>
    <col min="14082" max="14082" width="0.85546875" customWidth="1"/>
    <col min="14319" max="14319" width="15.7109375" customWidth="1"/>
    <col min="14320" max="14320" width="0.85546875" customWidth="1"/>
    <col min="14321" max="14328" width="7.7109375" customWidth="1"/>
    <col min="14329" max="14329" width="0.85546875" customWidth="1"/>
    <col min="14330" max="14337" width="7.7109375" customWidth="1"/>
    <col min="14338" max="14338" width="0.85546875" customWidth="1"/>
    <col min="14575" max="14575" width="15.7109375" customWidth="1"/>
    <col min="14576" max="14576" width="0.85546875" customWidth="1"/>
    <col min="14577" max="14584" width="7.7109375" customWidth="1"/>
    <col min="14585" max="14585" width="0.85546875" customWidth="1"/>
    <col min="14586" max="14593" width="7.7109375" customWidth="1"/>
    <col min="14594" max="14594" width="0.85546875" customWidth="1"/>
    <col min="14831" max="14831" width="15.7109375" customWidth="1"/>
    <col min="14832" max="14832" width="0.85546875" customWidth="1"/>
    <col min="14833" max="14840" width="7.7109375" customWidth="1"/>
    <col min="14841" max="14841" width="0.85546875" customWidth="1"/>
    <col min="14842" max="14849" width="7.7109375" customWidth="1"/>
    <col min="14850" max="14850" width="0.85546875" customWidth="1"/>
    <col min="15087" max="15087" width="15.7109375" customWidth="1"/>
    <col min="15088" max="15088" width="0.85546875" customWidth="1"/>
    <col min="15089" max="15096" width="7.7109375" customWidth="1"/>
    <col min="15097" max="15097" width="0.85546875" customWidth="1"/>
    <col min="15098" max="15105" width="7.7109375" customWidth="1"/>
    <col min="15106" max="15106" width="0.85546875" customWidth="1"/>
    <col min="15343" max="15343" width="15.7109375" customWidth="1"/>
    <col min="15344" max="15344" width="0.85546875" customWidth="1"/>
    <col min="15345" max="15352" width="7.7109375" customWidth="1"/>
    <col min="15353" max="15353" width="0.85546875" customWidth="1"/>
    <col min="15354" max="15361" width="7.7109375" customWidth="1"/>
    <col min="15362" max="15362" width="0.85546875" customWidth="1"/>
    <col min="15599" max="15599" width="15.7109375" customWidth="1"/>
    <col min="15600" max="15600" width="0.85546875" customWidth="1"/>
    <col min="15601" max="15608" width="7.7109375" customWidth="1"/>
    <col min="15609" max="15609" width="0.85546875" customWidth="1"/>
    <col min="15610" max="15617" width="7.7109375" customWidth="1"/>
    <col min="15618" max="15618" width="0.85546875" customWidth="1"/>
    <col min="15855" max="15855" width="15.7109375" customWidth="1"/>
    <col min="15856" max="15856" width="0.85546875" customWidth="1"/>
    <col min="15857" max="15864" width="7.7109375" customWidth="1"/>
    <col min="15865" max="15865" width="0.85546875" customWidth="1"/>
    <col min="15866" max="15873" width="7.7109375" customWidth="1"/>
    <col min="15874" max="15874" width="0.85546875" customWidth="1"/>
    <col min="16111" max="16111" width="15.7109375" customWidth="1"/>
    <col min="16112" max="16112" width="0.85546875" customWidth="1"/>
    <col min="16113" max="16120" width="7.7109375" customWidth="1"/>
    <col min="16121" max="16121" width="0.85546875" customWidth="1"/>
    <col min="16122" max="16129" width="7.7109375" customWidth="1"/>
    <col min="16130" max="16130" width="0.85546875" customWidth="1"/>
  </cols>
  <sheetData>
    <row r="1" spans="1:43" ht="20.25" customHeight="1" x14ac:dyDescent="0.25">
      <c r="A1" s="1" t="s">
        <v>0</v>
      </c>
      <c r="B1" s="1"/>
      <c r="C1" s="1"/>
      <c r="D1" s="1"/>
      <c r="E1" s="1"/>
      <c r="F1" s="1"/>
      <c r="G1" s="1"/>
      <c r="H1" s="1"/>
      <c r="I1" s="1"/>
      <c r="J1" s="1"/>
      <c r="K1" s="1"/>
      <c r="L1" s="1"/>
      <c r="M1" t="s">
        <v>1</v>
      </c>
    </row>
    <row r="2" spans="1:43" ht="15.75" thickBot="1" x14ac:dyDescent="0.3">
      <c r="A2" s="2" t="s">
        <v>2</v>
      </c>
      <c r="B2" s="2"/>
      <c r="N2" t="s">
        <v>3</v>
      </c>
      <c r="Q2" t="s">
        <v>4</v>
      </c>
      <c r="T2" t="s">
        <v>5</v>
      </c>
      <c r="W2" t="s">
        <v>6</v>
      </c>
      <c r="Z2" t="s">
        <v>7</v>
      </c>
      <c r="AC2" t="s">
        <v>8</v>
      </c>
      <c r="AF2" t="s">
        <v>9</v>
      </c>
      <c r="AI2" t="s">
        <v>10</v>
      </c>
      <c r="AL2" t="s">
        <v>11</v>
      </c>
      <c r="AO2" t="s">
        <v>12</v>
      </c>
    </row>
    <row r="3" spans="1:43" ht="24" customHeight="1" x14ac:dyDescent="0.25">
      <c r="A3" s="3" t="s">
        <v>13</v>
      </c>
      <c r="B3" s="4"/>
      <c r="C3" s="5" t="s">
        <v>14</v>
      </c>
      <c r="D3" s="5"/>
      <c r="E3" s="5"/>
      <c r="F3" s="5"/>
      <c r="G3" s="6"/>
      <c r="H3" s="5" t="s">
        <v>15</v>
      </c>
      <c r="I3" s="5"/>
      <c r="J3" s="5"/>
      <c r="K3" s="5"/>
      <c r="L3" s="7"/>
      <c r="N3" s="8" t="s">
        <v>16</v>
      </c>
      <c r="O3" s="8"/>
      <c r="P3" s="8"/>
      <c r="Q3" s="9" t="s">
        <v>17</v>
      </c>
      <c r="R3" s="9"/>
      <c r="S3" s="9"/>
      <c r="T3" s="10" t="s">
        <v>18</v>
      </c>
      <c r="U3" s="10"/>
      <c r="V3" s="10"/>
      <c r="W3" s="11" t="s">
        <v>19</v>
      </c>
      <c r="X3" s="11"/>
      <c r="Y3" s="11"/>
      <c r="Z3" s="12" t="s">
        <v>20</v>
      </c>
      <c r="AA3" s="12"/>
      <c r="AB3" s="12"/>
      <c r="AC3" s="13" t="s">
        <v>16</v>
      </c>
      <c r="AD3" s="13"/>
      <c r="AE3" s="13"/>
      <c r="AF3" s="13" t="s">
        <v>17</v>
      </c>
      <c r="AG3" s="13"/>
      <c r="AH3" s="13"/>
      <c r="AI3" s="13" t="s">
        <v>18</v>
      </c>
      <c r="AJ3" s="13"/>
      <c r="AK3" s="13"/>
      <c r="AL3" s="13" t="s">
        <v>19</v>
      </c>
      <c r="AM3" s="13"/>
      <c r="AN3" s="13"/>
      <c r="AO3" s="13" t="s">
        <v>20</v>
      </c>
      <c r="AP3" s="13"/>
      <c r="AQ3" s="13"/>
    </row>
    <row r="4" spans="1:43" ht="15" customHeight="1" x14ac:dyDescent="0.25">
      <c r="A4" s="14"/>
      <c r="B4" s="15"/>
      <c r="C4" s="16">
        <v>2013</v>
      </c>
      <c r="D4" s="16">
        <v>2014</v>
      </c>
      <c r="E4" s="16">
        <v>2015</v>
      </c>
      <c r="F4" s="16">
        <v>2016</v>
      </c>
      <c r="G4" s="17"/>
      <c r="H4" s="16">
        <v>2013</v>
      </c>
      <c r="I4" s="16">
        <v>2014</v>
      </c>
      <c r="J4" s="16">
        <v>2015</v>
      </c>
      <c r="K4" s="16">
        <v>2016</v>
      </c>
      <c r="L4" s="18"/>
      <c r="N4" s="19" t="s">
        <v>21</v>
      </c>
      <c r="O4" s="20" t="s">
        <v>22</v>
      </c>
      <c r="P4" s="20" t="s">
        <v>23</v>
      </c>
      <c r="Q4" s="21" t="s">
        <v>21</v>
      </c>
      <c r="R4" s="22" t="s">
        <v>22</v>
      </c>
      <c r="S4" s="22" t="s">
        <v>23</v>
      </c>
      <c r="T4" s="23" t="s">
        <v>21</v>
      </c>
      <c r="U4" s="24" t="s">
        <v>22</v>
      </c>
      <c r="V4" s="24" t="s">
        <v>23</v>
      </c>
      <c r="W4" s="25" t="s">
        <v>21</v>
      </c>
      <c r="X4" s="26" t="s">
        <v>22</v>
      </c>
      <c r="Y4" s="26" t="s">
        <v>23</v>
      </c>
      <c r="Z4" s="27" t="s">
        <v>21</v>
      </c>
      <c r="AA4" s="28" t="s">
        <v>22</v>
      </c>
      <c r="AB4" s="28" t="s">
        <v>23</v>
      </c>
      <c r="AC4" s="29" t="s">
        <v>21</v>
      </c>
      <c r="AD4" s="30" t="s">
        <v>22</v>
      </c>
      <c r="AE4" s="30" t="s">
        <v>23</v>
      </c>
      <c r="AF4" s="31" t="s">
        <v>21</v>
      </c>
      <c r="AG4" s="32" t="s">
        <v>22</v>
      </c>
      <c r="AH4" s="32" t="s">
        <v>23</v>
      </c>
      <c r="AI4" s="31" t="s">
        <v>21</v>
      </c>
      <c r="AJ4" s="32" t="s">
        <v>22</v>
      </c>
      <c r="AK4" s="32" t="s">
        <v>23</v>
      </c>
      <c r="AL4" s="31" t="s">
        <v>21</v>
      </c>
      <c r="AM4" s="32" t="s">
        <v>22</v>
      </c>
      <c r="AN4" s="32" t="s">
        <v>23</v>
      </c>
      <c r="AO4" s="31" t="s">
        <v>21</v>
      </c>
      <c r="AP4" s="32" t="s">
        <v>22</v>
      </c>
      <c r="AQ4" s="32" t="s">
        <v>23</v>
      </c>
    </row>
    <row r="5" spans="1:43" ht="15" customHeight="1" x14ac:dyDescent="0.25">
      <c r="A5" s="33" t="s">
        <v>24</v>
      </c>
      <c r="B5" s="34"/>
      <c r="C5" s="35">
        <v>10030.81</v>
      </c>
      <c r="D5" s="36">
        <v>10515.149999999998</v>
      </c>
      <c r="E5" s="36">
        <v>10658.899999999998</v>
      </c>
      <c r="F5" s="37">
        <v>7643.1100000000006</v>
      </c>
      <c r="G5" s="37"/>
      <c r="H5" s="35">
        <v>1093.8</v>
      </c>
      <c r="I5" s="36">
        <v>1894.12</v>
      </c>
      <c r="J5" s="36">
        <v>1550.76</v>
      </c>
      <c r="K5" s="37">
        <v>829.7</v>
      </c>
      <c r="L5" s="38"/>
      <c r="M5" s="39" t="s">
        <v>24</v>
      </c>
      <c r="N5" s="40">
        <v>7</v>
      </c>
      <c r="O5" s="41">
        <v>1301.9400000000003</v>
      </c>
      <c r="P5" s="41">
        <v>680995.06</v>
      </c>
      <c r="Q5" s="42">
        <v>3</v>
      </c>
      <c r="R5" s="43">
        <v>1322.46</v>
      </c>
      <c r="S5" s="43">
        <v>582178.18999999994</v>
      </c>
      <c r="T5" s="44">
        <v>5</v>
      </c>
      <c r="U5" s="45">
        <v>947.73</v>
      </c>
      <c r="V5" s="45">
        <v>444532.86</v>
      </c>
      <c r="W5" s="46">
        <v>2</v>
      </c>
      <c r="X5" s="47">
        <v>2816.7400000000002</v>
      </c>
      <c r="Y5" s="48">
        <v>1136494.68</v>
      </c>
      <c r="Z5" s="49">
        <v>4</v>
      </c>
      <c r="AA5" s="50">
        <v>2550.48</v>
      </c>
      <c r="AB5" s="51">
        <v>1055863.7999999998</v>
      </c>
      <c r="AC5" s="52">
        <v>0</v>
      </c>
      <c r="AD5" s="52">
        <v>0</v>
      </c>
      <c r="AE5" s="53">
        <v>0</v>
      </c>
      <c r="AF5" s="54">
        <v>1</v>
      </c>
      <c r="AG5" s="52">
        <v>602.57000000000005</v>
      </c>
      <c r="AH5" s="52">
        <v>226118.79</v>
      </c>
      <c r="AI5" s="54">
        <v>0</v>
      </c>
      <c r="AJ5" s="52">
        <v>0</v>
      </c>
      <c r="AK5" s="52">
        <v>0</v>
      </c>
      <c r="AL5" s="54">
        <v>0</v>
      </c>
      <c r="AM5" s="52">
        <v>0</v>
      </c>
      <c r="AN5" s="52">
        <v>0</v>
      </c>
      <c r="AO5" s="54">
        <v>1</v>
      </c>
      <c r="AP5" s="52">
        <v>112.57</v>
      </c>
      <c r="AQ5" s="55">
        <v>51234.400000000001</v>
      </c>
    </row>
    <row r="6" spans="1:43" ht="15" customHeight="1" x14ac:dyDescent="0.25">
      <c r="A6" s="56" t="s">
        <v>25</v>
      </c>
      <c r="B6" s="57"/>
      <c r="C6" s="58">
        <v>2230.4700000000003</v>
      </c>
      <c r="D6" s="59">
        <v>5784.85</v>
      </c>
      <c r="E6" s="59">
        <v>5587.55</v>
      </c>
      <c r="F6" s="60">
        <v>2256.4</v>
      </c>
      <c r="G6" s="60"/>
      <c r="H6" s="58">
        <v>55213.08</v>
      </c>
      <c r="I6" s="59">
        <v>49223.27</v>
      </c>
      <c r="J6" s="59">
        <v>45653.24</v>
      </c>
      <c r="K6" s="60">
        <v>28057.729999999996</v>
      </c>
      <c r="L6" s="61"/>
      <c r="M6" s="62" t="s">
        <v>25</v>
      </c>
      <c r="N6" s="63">
        <v>3</v>
      </c>
      <c r="O6" s="64">
        <v>593.53</v>
      </c>
      <c r="P6" s="65">
        <v>278819.93000000005</v>
      </c>
      <c r="Q6" s="66">
        <v>1</v>
      </c>
      <c r="R6" s="67">
        <v>200</v>
      </c>
      <c r="S6" s="67">
        <v>92900</v>
      </c>
      <c r="T6" s="68">
        <v>0</v>
      </c>
      <c r="U6" s="69">
        <v>0</v>
      </c>
      <c r="V6" s="69">
        <v>0</v>
      </c>
      <c r="W6" s="70">
        <v>0</v>
      </c>
      <c r="X6" s="71">
        <v>0</v>
      </c>
      <c r="Y6" s="72">
        <v>0</v>
      </c>
      <c r="Z6" s="73">
        <v>2</v>
      </c>
      <c r="AA6" s="74">
        <v>297.53000000000003</v>
      </c>
      <c r="AB6" s="75">
        <v>146554.20000000001</v>
      </c>
      <c r="AC6" s="76">
        <v>27</v>
      </c>
      <c r="AD6" s="77">
        <v>9751.8500000000022</v>
      </c>
      <c r="AE6" s="78">
        <v>4724793.7299999995</v>
      </c>
      <c r="AF6" s="76">
        <v>35</v>
      </c>
      <c r="AG6" s="77">
        <v>14338.580000000002</v>
      </c>
      <c r="AH6" s="77">
        <v>4700834.3600000003</v>
      </c>
      <c r="AI6" s="76">
        <v>30</v>
      </c>
      <c r="AJ6" s="77">
        <v>8850.98</v>
      </c>
      <c r="AK6" s="77">
        <v>3092226.4899999998</v>
      </c>
      <c r="AL6" s="76">
        <v>28</v>
      </c>
      <c r="AM6" s="77">
        <v>7559.2400000000016</v>
      </c>
      <c r="AN6" s="77">
        <v>2536587.54</v>
      </c>
      <c r="AO6" s="76">
        <v>25</v>
      </c>
      <c r="AP6" s="77">
        <v>8203.07</v>
      </c>
      <c r="AQ6" s="79">
        <v>2773402.5999999996</v>
      </c>
    </row>
    <row r="7" spans="1:43" ht="15" customHeight="1" x14ac:dyDescent="0.25">
      <c r="A7" s="80" t="s">
        <v>26</v>
      </c>
      <c r="B7" s="81"/>
      <c r="C7" s="82">
        <v>4245.2299999999996</v>
      </c>
      <c r="D7" s="83">
        <v>2154.84</v>
      </c>
      <c r="E7" s="83">
        <v>2154.84</v>
      </c>
      <c r="F7" s="84">
        <v>2154.84</v>
      </c>
      <c r="G7" s="84"/>
      <c r="H7" s="82">
        <v>51172.109999999993</v>
      </c>
      <c r="I7" s="83">
        <v>54075.85</v>
      </c>
      <c r="J7" s="83">
        <v>47776.57</v>
      </c>
      <c r="K7" s="84">
        <v>48213.16</v>
      </c>
      <c r="L7" s="38"/>
      <c r="M7" s="85" t="s">
        <v>26</v>
      </c>
      <c r="N7" s="86">
        <v>5</v>
      </c>
      <c r="O7" s="87">
        <v>2287.42</v>
      </c>
      <c r="P7" s="88">
        <v>971092.34000000008</v>
      </c>
      <c r="Q7" s="89">
        <v>0</v>
      </c>
      <c r="R7" s="90">
        <v>0</v>
      </c>
      <c r="S7" s="90">
        <v>0</v>
      </c>
      <c r="T7" s="91">
        <v>0</v>
      </c>
      <c r="U7" s="92">
        <v>0</v>
      </c>
      <c r="V7" s="92">
        <v>0</v>
      </c>
      <c r="W7" s="93">
        <v>0</v>
      </c>
      <c r="X7" s="94">
        <v>0</v>
      </c>
      <c r="Y7" s="95">
        <v>0</v>
      </c>
      <c r="Z7" s="96">
        <v>0</v>
      </c>
      <c r="AA7" s="97">
        <v>0</v>
      </c>
      <c r="AB7" s="98">
        <v>0</v>
      </c>
      <c r="AC7" s="99">
        <v>13</v>
      </c>
      <c r="AD7" s="100">
        <v>6542.68</v>
      </c>
      <c r="AE7" s="101">
        <v>3073187.0200000005</v>
      </c>
      <c r="AF7" s="99">
        <v>8</v>
      </c>
      <c r="AG7" s="100">
        <v>12631.560000000001</v>
      </c>
      <c r="AH7" s="100">
        <v>3867780.4</v>
      </c>
      <c r="AI7" s="99">
        <v>21</v>
      </c>
      <c r="AJ7" s="100">
        <v>11695.35</v>
      </c>
      <c r="AK7" s="100">
        <v>3789425.4899999998</v>
      </c>
      <c r="AL7" s="99">
        <v>17</v>
      </c>
      <c r="AM7" s="100">
        <v>10514.53</v>
      </c>
      <c r="AN7" s="100">
        <v>3351068.4000000004</v>
      </c>
      <c r="AO7" s="99">
        <v>4</v>
      </c>
      <c r="AP7" s="100">
        <v>7733.3600000000006</v>
      </c>
      <c r="AQ7" s="102">
        <v>2341340.8000000003</v>
      </c>
    </row>
    <row r="8" spans="1:43" ht="15" customHeight="1" x14ac:dyDescent="0.25">
      <c r="A8" s="56" t="s">
        <v>27</v>
      </c>
      <c r="B8" s="57"/>
      <c r="C8" s="58">
        <v>55455.869999999995</v>
      </c>
      <c r="D8" s="59">
        <v>70563.14</v>
      </c>
      <c r="E8" s="59">
        <v>45406.65</v>
      </c>
      <c r="F8" s="60">
        <v>22532.73</v>
      </c>
      <c r="G8" s="60"/>
      <c r="H8" s="58">
        <v>73640.97</v>
      </c>
      <c r="I8" s="59">
        <v>59835.249999999993</v>
      </c>
      <c r="J8" s="59">
        <v>74849.37</v>
      </c>
      <c r="K8" s="60">
        <v>49198.42</v>
      </c>
      <c r="L8" s="61"/>
      <c r="M8" s="62" t="s">
        <v>27</v>
      </c>
      <c r="N8" s="63">
        <v>5</v>
      </c>
      <c r="O8" s="64">
        <v>7070.41</v>
      </c>
      <c r="P8" s="65">
        <v>2759604.49</v>
      </c>
      <c r="Q8" s="66">
        <v>19</v>
      </c>
      <c r="R8" s="67">
        <v>19752.929999999997</v>
      </c>
      <c r="S8" s="67">
        <v>10021698.280000001</v>
      </c>
      <c r="T8" s="68">
        <v>7</v>
      </c>
      <c r="U8" s="69">
        <v>12999.800000000001</v>
      </c>
      <c r="V8" s="69">
        <v>5154158.63</v>
      </c>
      <c r="W8" s="70">
        <v>5</v>
      </c>
      <c r="X8" s="71">
        <v>7039.13</v>
      </c>
      <c r="Y8" s="72">
        <v>2535985.33</v>
      </c>
      <c r="Z8" s="73">
        <v>7</v>
      </c>
      <c r="AA8" s="74">
        <v>5323.3499999999995</v>
      </c>
      <c r="AB8" s="75">
        <v>2231554.6</v>
      </c>
      <c r="AC8" s="76">
        <v>29</v>
      </c>
      <c r="AD8" s="77">
        <v>25135.53</v>
      </c>
      <c r="AE8" s="78">
        <v>11452595.6</v>
      </c>
      <c r="AF8" s="76">
        <v>4</v>
      </c>
      <c r="AG8" s="77">
        <v>3306.83</v>
      </c>
      <c r="AH8" s="77">
        <v>860435.65999999992</v>
      </c>
      <c r="AI8" s="76">
        <v>5</v>
      </c>
      <c r="AJ8" s="77">
        <v>5862.9100000000008</v>
      </c>
      <c r="AK8" s="77">
        <v>3276114.48</v>
      </c>
      <c r="AL8" s="76">
        <v>9</v>
      </c>
      <c r="AM8" s="77">
        <v>8771.33</v>
      </c>
      <c r="AN8" s="77">
        <v>4430595.99</v>
      </c>
      <c r="AO8" s="76">
        <v>14</v>
      </c>
      <c r="AP8" s="77">
        <v>13406.189999999999</v>
      </c>
      <c r="AQ8" s="79">
        <v>7138130.2000000011</v>
      </c>
    </row>
    <row r="9" spans="1:43" ht="15" customHeight="1" x14ac:dyDescent="0.25">
      <c r="A9" s="33" t="s">
        <v>28</v>
      </c>
      <c r="B9" s="103"/>
      <c r="C9" s="82">
        <v>18636.099999999999</v>
      </c>
      <c r="D9" s="83">
        <v>26783.5</v>
      </c>
      <c r="E9" s="83">
        <v>24963.739999999998</v>
      </c>
      <c r="F9" s="84">
        <v>10009.65</v>
      </c>
      <c r="G9" s="84"/>
      <c r="H9" s="82">
        <v>62103.24</v>
      </c>
      <c r="I9" s="83">
        <v>63477.18</v>
      </c>
      <c r="J9" s="83">
        <v>50657.729999999996</v>
      </c>
      <c r="K9" s="84">
        <v>38468.43</v>
      </c>
      <c r="L9" s="38"/>
      <c r="M9" s="85" t="s">
        <v>29</v>
      </c>
      <c r="N9" s="86">
        <v>5</v>
      </c>
      <c r="O9" s="87">
        <v>1905.95</v>
      </c>
      <c r="P9" s="88">
        <v>799075.1</v>
      </c>
      <c r="Q9" s="89">
        <v>3</v>
      </c>
      <c r="R9" s="90">
        <v>3048.83</v>
      </c>
      <c r="S9" s="90">
        <v>1256441</v>
      </c>
      <c r="T9" s="91">
        <v>8</v>
      </c>
      <c r="U9" s="92">
        <v>6333.2199999999993</v>
      </c>
      <c r="V9" s="92">
        <v>2602741.6700000004</v>
      </c>
      <c r="W9" s="93">
        <v>5</v>
      </c>
      <c r="X9" s="94">
        <v>2103.1099999999997</v>
      </c>
      <c r="Y9" s="95">
        <v>912002.17999999993</v>
      </c>
      <c r="Z9" s="96">
        <v>9</v>
      </c>
      <c r="AA9" s="97">
        <v>2244.13</v>
      </c>
      <c r="AB9" s="98">
        <v>978525.4</v>
      </c>
      <c r="AC9" s="99">
        <v>6</v>
      </c>
      <c r="AD9" s="100">
        <v>5896.9699999999993</v>
      </c>
      <c r="AE9" s="101">
        <v>2668607.9899999998</v>
      </c>
      <c r="AF9" s="99">
        <v>14</v>
      </c>
      <c r="AG9" s="100">
        <v>12483.5</v>
      </c>
      <c r="AH9" s="100">
        <v>3954584.23</v>
      </c>
      <c r="AI9" s="99">
        <v>15</v>
      </c>
      <c r="AJ9" s="100">
        <v>15174.810000000001</v>
      </c>
      <c r="AK9" s="100">
        <v>4750160.1500000004</v>
      </c>
      <c r="AL9" s="99">
        <v>10</v>
      </c>
      <c r="AM9" s="100">
        <v>12422.55</v>
      </c>
      <c r="AN9" s="100">
        <v>3908124.9500000007</v>
      </c>
      <c r="AO9" s="99">
        <v>12</v>
      </c>
      <c r="AP9" s="100">
        <v>11143.12</v>
      </c>
      <c r="AQ9" s="102">
        <v>3478881.4</v>
      </c>
    </row>
    <row r="10" spans="1:43" ht="15" customHeight="1" x14ac:dyDescent="0.25">
      <c r="A10" s="56" t="s">
        <v>30</v>
      </c>
      <c r="B10" s="57"/>
      <c r="C10" s="58">
        <v>8677.25</v>
      </c>
      <c r="D10" s="59">
        <v>9334.77</v>
      </c>
      <c r="E10" s="59">
        <v>10068.31</v>
      </c>
      <c r="F10" s="60">
        <v>8007.43</v>
      </c>
      <c r="G10" s="60"/>
      <c r="H10" s="58">
        <v>1127.7</v>
      </c>
      <c r="I10" s="59">
        <v>1734.45</v>
      </c>
      <c r="J10" s="59">
        <v>3748.8900000000003</v>
      </c>
      <c r="K10" s="60">
        <v>3803.17</v>
      </c>
      <c r="L10" s="61"/>
      <c r="M10" s="62" t="s">
        <v>30</v>
      </c>
      <c r="N10" s="63">
        <v>3</v>
      </c>
      <c r="O10" s="64">
        <v>992.07</v>
      </c>
      <c r="P10" s="65">
        <v>453206.20999999996</v>
      </c>
      <c r="Q10" s="66">
        <v>5</v>
      </c>
      <c r="R10" s="67">
        <v>1158.29</v>
      </c>
      <c r="S10" s="67">
        <v>495088.06999999995</v>
      </c>
      <c r="T10" s="68">
        <v>7</v>
      </c>
      <c r="U10" s="69">
        <v>1281.23</v>
      </c>
      <c r="V10" s="69">
        <v>604929.86</v>
      </c>
      <c r="W10" s="70">
        <v>14</v>
      </c>
      <c r="X10" s="71">
        <v>3195.11</v>
      </c>
      <c r="Y10" s="72">
        <v>1456226.4200000002</v>
      </c>
      <c r="Z10" s="73">
        <v>1</v>
      </c>
      <c r="AA10" s="74">
        <v>1205.83</v>
      </c>
      <c r="AB10" s="75">
        <v>681015.8</v>
      </c>
      <c r="AC10" s="76">
        <v>4</v>
      </c>
      <c r="AD10" s="77">
        <v>566.01</v>
      </c>
      <c r="AE10" s="78">
        <v>322501.91000000003</v>
      </c>
      <c r="AF10" s="76">
        <v>0</v>
      </c>
      <c r="AG10" s="77">
        <v>0</v>
      </c>
      <c r="AH10" s="77">
        <v>0</v>
      </c>
      <c r="AI10" s="76">
        <v>1</v>
      </c>
      <c r="AJ10" s="77">
        <v>100</v>
      </c>
      <c r="AK10" s="77">
        <v>54700</v>
      </c>
      <c r="AL10" s="76">
        <v>1</v>
      </c>
      <c r="AM10" s="77">
        <v>108.68</v>
      </c>
      <c r="AN10" s="77">
        <v>56131.25</v>
      </c>
      <c r="AO10" s="76">
        <v>0</v>
      </c>
      <c r="AP10" s="77">
        <v>0</v>
      </c>
      <c r="AQ10" s="79">
        <v>0</v>
      </c>
    </row>
    <row r="11" spans="1:43" ht="15" customHeight="1" x14ac:dyDescent="0.25">
      <c r="A11" s="33" t="s">
        <v>31</v>
      </c>
      <c r="B11" s="103"/>
      <c r="C11" s="82">
        <v>71048.56</v>
      </c>
      <c r="D11" s="83">
        <v>64824.93</v>
      </c>
      <c r="E11" s="83">
        <v>55082.3</v>
      </c>
      <c r="F11" s="84">
        <v>50280.67</v>
      </c>
      <c r="G11" s="84"/>
      <c r="H11" s="82">
        <v>43667.09</v>
      </c>
      <c r="I11" s="83">
        <v>30479.13</v>
      </c>
      <c r="J11" s="83">
        <v>34356.479999999996</v>
      </c>
      <c r="K11" s="84">
        <v>32527.47</v>
      </c>
      <c r="L11" s="38"/>
      <c r="M11" s="85" t="s">
        <v>31</v>
      </c>
      <c r="N11" s="86">
        <v>25</v>
      </c>
      <c r="O11" s="87">
        <v>15829.84</v>
      </c>
      <c r="P11" s="88">
        <v>7195340.7000000002</v>
      </c>
      <c r="Q11" s="89">
        <v>32</v>
      </c>
      <c r="R11" s="90">
        <v>20836.07</v>
      </c>
      <c r="S11" s="90">
        <v>12887416.280000001</v>
      </c>
      <c r="T11" s="91">
        <v>13</v>
      </c>
      <c r="U11" s="92">
        <v>10538.63</v>
      </c>
      <c r="V11" s="92">
        <v>6420547.0199999996</v>
      </c>
      <c r="W11" s="93">
        <v>11</v>
      </c>
      <c r="X11" s="94">
        <v>7181.14</v>
      </c>
      <c r="Y11" s="95">
        <v>4874615.4099999992</v>
      </c>
      <c r="Z11" s="96">
        <v>6</v>
      </c>
      <c r="AA11" s="97">
        <v>4786.0499999999993</v>
      </c>
      <c r="AB11" s="98">
        <v>2983359.8</v>
      </c>
      <c r="AC11" s="99">
        <v>34</v>
      </c>
      <c r="AD11" s="100">
        <v>20683.990000000002</v>
      </c>
      <c r="AE11" s="101">
        <v>9497684.1700000018</v>
      </c>
      <c r="AF11" s="99">
        <v>3</v>
      </c>
      <c r="AG11" s="100">
        <v>951.05000000000007</v>
      </c>
      <c r="AH11" s="100">
        <v>412801.1</v>
      </c>
      <c r="AI11" s="99">
        <v>5</v>
      </c>
      <c r="AJ11" s="100">
        <v>5449.73</v>
      </c>
      <c r="AK11" s="100">
        <v>3156162.0900000003</v>
      </c>
      <c r="AL11" s="99">
        <v>6</v>
      </c>
      <c r="AM11" s="100">
        <v>3998.23</v>
      </c>
      <c r="AN11" s="100">
        <v>2490833.2400000002</v>
      </c>
      <c r="AO11" s="99">
        <v>7</v>
      </c>
      <c r="AP11" s="100">
        <v>6984.92</v>
      </c>
      <c r="AQ11" s="102">
        <v>4044896.4000000004</v>
      </c>
    </row>
    <row r="12" spans="1:43" ht="15" customHeight="1" x14ac:dyDescent="0.25">
      <c r="A12" s="56" t="s">
        <v>32</v>
      </c>
      <c r="B12" s="57"/>
      <c r="C12" s="58">
        <v>135499.53000000003</v>
      </c>
      <c r="D12" s="59">
        <v>113238.39999999999</v>
      </c>
      <c r="E12" s="59">
        <v>112234.26000000001</v>
      </c>
      <c r="F12" s="60">
        <v>139260.41</v>
      </c>
      <c r="G12" s="60"/>
      <c r="H12" s="58">
        <v>15785.7</v>
      </c>
      <c r="I12" s="59">
        <v>13757.79</v>
      </c>
      <c r="J12" s="59">
        <v>13231.629999999997</v>
      </c>
      <c r="K12" s="60">
        <v>10025.009999999998</v>
      </c>
      <c r="L12" s="61"/>
      <c r="M12" s="62" t="s">
        <v>32</v>
      </c>
      <c r="N12" s="63">
        <v>22</v>
      </c>
      <c r="O12" s="64">
        <v>41349.389999999992</v>
      </c>
      <c r="P12" s="65">
        <v>16405349.249999998</v>
      </c>
      <c r="Q12" s="66">
        <v>14</v>
      </c>
      <c r="R12" s="67">
        <v>17390.04</v>
      </c>
      <c r="S12" s="67">
        <v>7082559.0900000008</v>
      </c>
      <c r="T12" s="68">
        <v>16</v>
      </c>
      <c r="U12" s="69">
        <v>25960.11</v>
      </c>
      <c r="V12" s="69">
        <v>10423477.050000001</v>
      </c>
      <c r="W12" s="70">
        <v>16</v>
      </c>
      <c r="X12" s="71">
        <v>30957.83</v>
      </c>
      <c r="Y12" s="72">
        <v>12305473.879999999</v>
      </c>
      <c r="Z12" s="73">
        <v>8</v>
      </c>
      <c r="AA12" s="74">
        <v>13731.91</v>
      </c>
      <c r="AB12" s="75">
        <v>5536055.4000000004</v>
      </c>
      <c r="AC12" s="76">
        <v>3</v>
      </c>
      <c r="AD12" s="77">
        <v>5075.28</v>
      </c>
      <c r="AE12" s="78">
        <v>2263493.3200000003</v>
      </c>
      <c r="AF12" s="76">
        <v>1</v>
      </c>
      <c r="AG12" s="77">
        <v>1995.77</v>
      </c>
      <c r="AH12" s="77">
        <v>602815.46</v>
      </c>
      <c r="AI12" s="76">
        <v>2</v>
      </c>
      <c r="AJ12" s="77">
        <v>3930.7</v>
      </c>
      <c r="AK12" s="77">
        <v>1260441.1200000001</v>
      </c>
      <c r="AL12" s="76">
        <v>1</v>
      </c>
      <c r="AM12" s="77">
        <v>1966.97</v>
      </c>
      <c r="AN12" s="77">
        <v>681022.9</v>
      </c>
      <c r="AO12" s="76">
        <v>1</v>
      </c>
      <c r="AP12" s="77">
        <v>1732.49</v>
      </c>
      <c r="AQ12" s="79">
        <v>567974.19999999995</v>
      </c>
    </row>
    <row r="13" spans="1:43" ht="15" customHeight="1" x14ac:dyDescent="0.25">
      <c r="A13" s="33" t="s">
        <v>33</v>
      </c>
      <c r="B13" s="103"/>
      <c r="C13" s="82">
        <v>10025.880000000001</v>
      </c>
      <c r="D13" s="83">
        <v>11578.44</v>
      </c>
      <c r="E13" s="83">
        <v>6446</v>
      </c>
      <c r="F13" s="84">
        <v>3746.1399999999994</v>
      </c>
      <c r="G13" s="84"/>
      <c r="H13" s="82">
        <v>0</v>
      </c>
      <c r="I13" s="83">
        <v>0</v>
      </c>
      <c r="J13" s="83">
        <v>0</v>
      </c>
      <c r="K13" s="84">
        <v>0</v>
      </c>
      <c r="L13" s="38"/>
      <c r="M13" s="85" t="s">
        <v>34</v>
      </c>
      <c r="N13" s="86">
        <v>3</v>
      </c>
      <c r="O13" s="87">
        <v>915.86999999999989</v>
      </c>
      <c r="P13" s="88">
        <v>396569.23</v>
      </c>
      <c r="Q13" s="89">
        <v>1</v>
      </c>
      <c r="R13" s="90">
        <v>3066.83</v>
      </c>
      <c r="S13" s="90">
        <v>1215528.3</v>
      </c>
      <c r="T13" s="91">
        <v>2</v>
      </c>
      <c r="U13" s="92">
        <v>2477.59</v>
      </c>
      <c r="V13" s="92">
        <v>1023439.3799999999</v>
      </c>
      <c r="W13" s="93">
        <v>1</v>
      </c>
      <c r="X13" s="94">
        <v>251.26</v>
      </c>
      <c r="Y13" s="95">
        <v>111968.75</v>
      </c>
      <c r="Z13" s="96">
        <v>1</v>
      </c>
      <c r="AA13" s="97">
        <v>2070.39</v>
      </c>
      <c r="AB13" s="98">
        <v>826441.6</v>
      </c>
      <c r="AC13" s="99">
        <v>0</v>
      </c>
      <c r="AD13" s="100">
        <v>0</v>
      </c>
      <c r="AE13" s="101">
        <v>0</v>
      </c>
      <c r="AF13" s="99">
        <v>0</v>
      </c>
      <c r="AG13" s="100">
        <v>0</v>
      </c>
      <c r="AH13" s="100">
        <v>0</v>
      </c>
      <c r="AI13" s="99">
        <v>0</v>
      </c>
      <c r="AJ13" s="100">
        <v>0</v>
      </c>
      <c r="AK13" s="100">
        <v>0</v>
      </c>
      <c r="AL13" s="99">
        <v>0</v>
      </c>
      <c r="AM13" s="100">
        <v>0</v>
      </c>
      <c r="AN13" s="100">
        <v>0</v>
      </c>
      <c r="AO13" s="99">
        <v>0</v>
      </c>
      <c r="AP13" s="100">
        <v>0</v>
      </c>
      <c r="AQ13" s="102">
        <v>0</v>
      </c>
    </row>
    <row r="14" spans="1:43" ht="15" customHeight="1" x14ac:dyDescent="0.25">
      <c r="A14" s="56" t="s">
        <v>35</v>
      </c>
      <c r="B14" s="57"/>
      <c r="C14" s="58">
        <v>113001.51000000001</v>
      </c>
      <c r="D14" s="59">
        <v>97162.510000000009</v>
      </c>
      <c r="E14" s="59">
        <v>95785.76</v>
      </c>
      <c r="F14" s="60">
        <v>102248.04</v>
      </c>
      <c r="G14" s="60"/>
      <c r="H14" s="58">
        <v>30416.44</v>
      </c>
      <c r="I14" s="59">
        <v>22251.8</v>
      </c>
      <c r="J14" s="59">
        <v>17981.650000000001</v>
      </c>
      <c r="K14" s="60">
        <v>14962.269999999999</v>
      </c>
      <c r="L14" s="61"/>
      <c r="M14" s="62" t="s">
        <v>35</v>
      </c>
      <c r="N14" s="63">
        <v>27</v>
      </c>
      <c r="O14" s="64">
        <v>27013.529999999995</v>
      </c>
      <c r="P14" s="65">
        <v>11085613.749999998</v>
      </c>
      <c r="Q14" s="66">
        <v>14</v>
      </c>
      <c r="R14" s="67">
        <v>15217.789999999999</v>
      </c>
      <c r="S14" s="67">
        <v>5960158.7300000004</v>
      </c>
      <c r="T14" s="68">
        <v>16</v>
      </c>
      <c r="U14" s="69">
        <v>23324.470000000005</v>
      </c>
      <c r="V14" s="69">
        <v>8936418.6400000006</v>
      </c>
      <c r="W14" s="70">
        <v>11</v>
      </c>
      <c r="X14" s="71">
        <v>20326.03</v>
      </c>
      <c r="Y14" s="72">
        <v>7701635.6699999999</v>
      </c>
      <c r="Z14" s="73">
        <v>17</v>
      </c>
      <c r="AA14" s="74">
        <v>12092.729999999998</v>
      </c>
      <c r="AB14" s="75">
        <v>4990448</v>
      </c>
      <c r="AC14" s="76">
        <v>16</v>
      </c>
      <c r="AD14" s="77">
        <v>14483.4</v>
      </c>
      <c r="AE14" s="78">
        <v>6606440.9899999993</v>
      </c>
      <c r="AF14" s="76">
        <v>4</v>
      </c>
      <c r="AG14" s="77">
        <v>5934.24</v>
      </c>
      <c r="AH14" s="77">
        <v>1853297.31</v>
      </c>
      <c r="AI14" s="76">
        <v>5</v>
      </c>
      <c r="AJ14" s="77">
        <v>5200.49</v>
      </c>
      <c r="AK14" s="77">
        <v>1647156.71</v>
      </c>
      <c r="AL14" s="76">
        <v>3</v>
      </c>
      <c r="AM14" s="77">
        <v>2448.67</v>
      </c>
      <c r="AN14" s="77">
        <v>797912.98</v>
      </c>
      <c r="AO14" s="76">
        <v>1</v>
      </c>
      <c r="AP14" s="77">
        <v>1965.93</v>
      </c>
      <c r="AQ14" s="79">
        <v>610502.19999999995</v>
      </c>
    </row>
    <row r="15" spans="1:43" ht="15" customHeight="1" x14ac:dyDescent="0.25">
      <c r="A15" s="33" t="s">
        <v>36</v>
      </c>
      <c r="B15" s="103"/>
      <c r="C15" s="82">
        <v>37616.850000000006</v>
      </c>
      <c r="D15" s="83">
        <v>42853.310000000005</v>
      </c>
      <c r="E15" s="83">
        <v>50952.619999999995</v>
      </c>
      <c r="F15" s="84">
        <v>33511.839999999997</v>
      </c>
      <c r="G15" s="84"/>
      <c r="H15" s="82">
        <v>6148.64</v>
      </c>
      <c r="I15" s="83">
        <v>8736.07</v>
      </c>
      <c r="J15" s="83">
        <v>8950.89</v>
      </c>
      <c r="K15" s="84">
        <v>4981.26</v>
      </c>
      <c r="L15" s="38"/>
      <c r="M15" s="85" t="s">
        <v>36</v>
      </c>
      <c r="N15" s="86">
        <v>2</v>
      </c>
      <c r="O15" s="87">
        <v>239.37</v>
      </c>
      <c r="P15" s="88">
        <v>140924.47</v>
      </c>
      <c r="Q15" s="89">
        <v>3</v>
      </c>
      <c r="R15" s="90">
        <v>1576.69</v>
      </c>
      <c r="S15" s="90">
        <v>633390.02</v>
      </c>
      <c r="T15" s="91">
        <v>5</v>
      </c>
      <c r="U15" s="92">
        <v>9344.84</v>
      </c>
      <c r="V15" s="92">
        <v>3648846.6</v>
      </c>
      <c r="W15" s="93">
        <v>10</v>
      </c>
      <c r="X15" s="94">
        <v>16542.12</v>
      </c>
      <c r="Y15" s="95">
        <v>6470310.0900000008</v>
      </c>
      <c r="Z15" s="96">
        <v>4</v>
      </c>
      <c r="AA15" s="97">
        <v>2193.9499999999998</v>
      </c>
      <c r="AB15" s="98">
        <v>935910</v>
      </c>
      <c r="AC15" s="99">
        <v>2</v>
      </c>
      <c r="AD15" s="100">
        <v>1519.86</v>
      </c>
      <c r="AE15" s="101">
        <v>706313.42999999993</v>
      </c>
      <c r="AF15" s="99">
        <v>0</v>
      </c>
      <c r="AG15" s="100">
        <v>0</v>
      </c>
      <c r="AH15" s="100">
        <v>0</v>
      </c>
      <c r="AI15" s="99">
        <v>0</v>
      </c>
      <c r="AJ15" s="100">
        <v>0</v>
      </c>
      <c r="AK15" s="100">
        <v>0</v>
      </c>
      <c r="AL15" s="99">
        <v>1</v>
      </c>
      <c r="AM15" s="100">
        <v>178.1</v>
      </c>
      <c r="AN15" s="100">
        <v>66368</v>
      </c>
      <c r="AO15" s="99">
        <v>2</v>
      </c>
      <c r="AP15" s="100">
        <v>2885.4</v>
      </c>
      <c r="AQ15" s="102">
        <v>908392.8</v>
      </c>
    </row>
    <row r="16" spans="1:43" ht="15" customHeight="1" x14ac:dyDescent="0.25">
      <c r="A16" s="56" t="s">
        <v>37</v>
      </c>
      <c r="B16" s="57"/>
      <c r="C16" s="58">
        <v>69771.91</v>
      </c>
      <c r="D16" s="59">
        <v>52165.81</v>
      </c>
      <c r="E16" s="59">
        <v>50637.020000000004</v>
      </c>
      <c r="F16" s="60">
        <v>33685.1</v>
      </c>
      <c r="G16" s="60"/>
      <c r="H16" s="58">
        <v>10241.459999999999</v>
      </c>
      <c r="I16" s="59">
        <v>12160.970000000001</v>
      </c>
      <c r="J16" s="59">
        <v>7409.78</v>
      </c>
      <c r="K16" s="60">
        <v>4127.29</v>
      </c>
      <c r="L16" s="61"/>
      <c r="M16" s="62" t="s">
        <v>37</v>
      </c>
      <c r="N16" s="63">
        <v>16</v>
      </c>
      <c r="O16" s="64">
        <v>19170.989999999998</v>
      </c>
      <c r="P16" s="65">
        <v>7958149.1200000001</v>
      </c>
      <c r="Q16" s="66">
        <v>5</v>
      </c>
      <c r="R16" s="67">
        <v>5511.28</v>
      </c>
      <c r="S16" s="67">
        <v>3149602.92</v>
      </c>
      <c r="T16" s="68">
        <v>7</v>
      </c>
      <c r="U16" s="69">
        <v>5091.3999999999996</v>
      </c>
      <c r="V16" s="69">
        <v>2364009.63</v>
      </c>
      <c r="W16" s="70">
        <v>12</v>
      </c>
      <c r="X16" s="71">
        <v>15348.99</v>
      </c>
      <c r="Y16" s="72">
        <v>7753406.040000001</v>
      </c>
      <c r="Z16" s="73">
        <v>6</v>
      </c>
      <c r="AA16" s="74">
        <v>7747.2000000000007</v>
      </c>
      <c r="AB16" s="75">
        <v>3152889</v>
      </c>
      <c r="AC16" s="76">
        <v>3</v>
      </c>
      <c r="AD16" s="77">
        <v>3402.04</v>
      </c>
      <c r="AE16" s="78">
        <v>1539072.5899999999</v>
      </c>
      <c r="AF16" s="76">
        <v>0</v>
      </c>
      <c r="AG16" s="77">
        <v>0</v>
      </c>
      <c r="AH16" s="77">
        <v>0</v>
      </c>
      <c r="AI16" s="76">
        <v>0</v>
      </c>
      <c r="AJ16" s="77">
        <v>0</v>
      </c>
      <c r="AK16" s="77">
        <v>0</v>
      </c>
      <c r="AL16" s="76">
        <v>1</v>
      </c>
      <c r="AM16" s="77">
        <v>1353</v>
      </c>
      <c r="AN16" s="77">
        <v>741227.52000000002</v>
      </c>
      <c r="AO16" s="76">
        <v>3</v>
      </c>
      <c r="AP16" s="77">
        <v>4223.58</v>
      </c>
      <c r="AQ16" s="79">
        <v>1455884.6</v>
      </c>
    </row>
    <row r="17" spans="1:43" ht="15" customHeight="1" x14ac:dyDescent="0.25">
      <c r="A17" s="33" t="s">
        <v>38</v>
      </c>
      <c r="B17" s="103"/>
      <c r="C17" s="82">
        <v>17018.57</v>
      </c>
      <c r="D17" s="83">
        <v>21625.22</v>
      </c>
      <c r="E17" s="83">
        <v>21146.880000000001</v>
      </c>
      <c r="F17" s="84">
        <v>12612.670000000002</v>
      </c>
      <c r="G17" s="84"/>
      <c r="H17" s="82">
        <v>11896.81</v>
      </c>
      <c r="I17" s="83">
        <v>9811.09</v>
      </c>
      <c r="J17" s="83">
        <v>8942</v>
      </c>
      <c r="K17" s="84">
        <v>5205.38</v>
      </c>
      <c r="L17" s="38"/>
      <c r="M17" s="85" t="s">
        <v>38</v>
      </c>
      <c r="N17" s="86">
        <v>4</v>
      </c>
      <c r="O17" s="87">
        <v>1012.01</v>
      </c>
      <c r="P17" s="88">
        <v>462757.53</v>
      </c>
      <c r="Q17" s="89">
        <v>6</v>
      </c>
      <c r="R17" s="90">
        <v>1004.5400000000001</v>
      </c>
      <c r="S17" s="90">
        <v>493493.73</v>
      </c>
      <c r="T17" s="91">
        <v>4</v>
      </c>
      <c r="U17" s="92">
        <v>2152.54</v>
      </c>
      <c r="V17" s="92">
        <v>836643.00999999989</v>
      </c>
      <c r="W17" s="93">
        <v>12</v>
      </c>
      <c r="X17" s="94">
        <v>7065.71</v>
      </c>
      <c r="Y17" s="95">
        <v>2111719.8199999998</v>
      </c>
      <c r="Z17" s="96">
        <v>14</v>
      </c>
      <c r="AA17" s="97">
        <v>4304.82</v>
      </c>
      <c r="AB17" s="98">
        <v>2187788</v>
      </c>
      <c r="AC17" s="99">
        <v>2</v>
      </c>
      <c r="AD17" s="100">
        <v>2512.1000000000004</v>
      </c>
      <c r="AE17" s="101">
        <v>1132758.75</v>
      </c>
      <c r="AF17" s="99">
        <v>3</v>
      </c>
      <c r="AG17" s="100">
        <v>2829.29</v>
      </c>
      <c r="AH17" s="100">
        <v>972598.80999999994</v>
      </c>
      <c r="AI17" s="99">
        <v>6</v>
      </c>
      <c r="AJ17" s="100">
        <v>2221.4699999999998</v>
      </c>
      <c r="AK17" s="100">
        <v>738499.95</v>
      </c>
      <c r="AL17" s="99">
        <v>4</v>
      </c>
      <c r="AM17" s="100">
        <v>2004.95</v>
      </c>
      <c r="AN17" s="100">
        <v>764394.94</v>
      </c>
      <c r="AO17" s="99">
        <v>6</v>
      </c>
      <c r="AP17" s="100">
        <v>2014.8300000000002</v>
      </c>
      <c r="AQ17" s="102">
        <v>703730.60000000009</v>
      </c>
    </row>
    <row r="18" spans="1:43" ht="15" customHeight="1" x14ac:dyDescent="0.25">
      <c r="A18" s="56" t="s">
        <v>39</v>
      </c>
      <c r="B18" s="57"/>
      <c r="C18" s="58">
        <v>66876.92</v>
      </c>
      <c r="D18" s="59">
        <v>75779.3</v>
      </c>
      <c r="E18" s="59">
        <v>49433.63</v>
      </c>
      <c r="F18" s="60">
        <v>32703.34</v>
      </c>
      <c r="G18" s="60"/>
      <c r="H18" s="58">
        <v>5358.9800000000005</v>
      </c>
      <c r="I18" s="59">
        <v>9270.1400000000012</v>
      </c>
      <c r="J18" s="59">
        <v>7590.9699999999993</v>
      </c>
      <c r="K18" s="60">
        <v>5089.9399999999996</v>
      </c>
      <c r="L18" s="61"/>
      <c r="M18" s="62" t="s">
        <v>39</v>
      </c>
      <c r="N18" s="63">
        <v>10</v>
      </c>
      <c r="O18" s="64">
        <v>10490.6</v>
      </c>
      <c r="P18" s="65">
        <v>4263658.53</v>
      </c>
      <c r="Q18" s="66">
        <v>9</v>
      </c>
      <c r="R18" s="67">
        <v>7734.630000000001</v>
      </c>
      <c r="S18" s="67">
        <v>3261237.3899999997</v>
      </c>
      <c r="T18" s="68">
        <v>1</v>
      </c>
      <c r="U18" s="69">
        <v>639.13</v>
      </c>
      <c r="V18" s="69">
        <v>277147.66000000003</v>
      </c>
      <c r="W18" s="70">
        <v>5</v>
      </c>
      <c r="X18" s="71">
        <v>3901.62</v>
      </c>
      <c r="Y18" s="72">
        <v>1454803.4700000002</v>
      </c>
      <c r="Z18" s="73">
        <v>19</v>
      </c>
      <c r="AA18" s="74">
        <v>13897.420000000002</v>
      </c>
      <c r="AB18" s="75">
        <v>5673170.8000000007</v>
      </c>
      <c r="AC18" s="76">
        <v>1</v>
      </c>
      <c r="AD18" s="77">
        <v>117.46</v>
      </c>
      <c r="AE18" s="78">
        <v>70743.239999999991</v>
      </c>
      <c r="AF18" s="76">
        <v>0</v>
      </c>
      <c r="AG18" s="77">
        <v>0</v>
      </c>
      <c r="AH18" s="77">
        <v>0</v>
      </c>
      <c r="AI18" s="76">
        <v>0</v>
      </c>
      <c r="AJ18" s="77">
        <v>0</v>
      </c>
      <c r="AK18" s="77">
        <v>0</v>
      </c>
      <c r="AL18" s="76">
        <v>3</v>
      </c>
      <c r="AM18" s="77">
        <v>314.55</v>
      </c>
      <c r="AN18" s="77">
        <v>146235.59</v>
      </c>
      <c r="AO18" s="76">
        <v>1</v>
      </c>
      <c r="AP18" s="77">
        <v>1701.26</v>
      </c>
      <c r="AQ18" s="79">
        <v>530764.4</v>
      </c>
    </row>
    <row r="19" spans="1:43" ht="15" customHeight="1" x14ac:dyDescent="0.25">
      <c r="A19" s="33" t="s">
        <v>40</v>
      </c>
      <c r="B19" s="103"/>
      <c r="C19" s="82">
        <v>58565.29</v>
      </c>
      <c r="D19" s="83">
        <v>59241.279999999999</v>
      </c>
      <c r="E19" s="83">
        <v>55437.58</v>
      </c>
      <c r="F19" s="84">
        <v>40616.39</v>
      </c>
      <c r="G19" s="84"/>
      <c r="H19" s="82">
        <v>1690.6399999999999</v>
      </c>
      <c r="I19" s="83">
        <v>1572.6</v>
      </c>
      <c r="J19" s="83">
        <v>1572.6</v>
      </c>
      <c r="K19" s="84">
        <v>1345.21</v>
      </c>
      <c r="L19" s="38"/>
      <c r="M19" s="85" t="s">
        <v>40</v>
      </c>
      <c r="N19" s="86">
        <v>9</v>
      </c>
      <c r="O19" s="87">
        <v>7457.4400000000005</v>
      </c>
      <c r="P19" s="88">
        <v>3080344.4</v>
      </c>
      <c r="Q19" s="89">
        <v>20</v>
      </c>
      <c r="R19" s="90">
        <v>8392.31</v>
      </c>
      <c r="S19" s="90">
        <v>3600800.34</v>
      </c>
      <c r="T19" s="91">
        <v>25</v>
      </c>
      <c r="U19" s="92">
        <v>15468.399999999994</v>
      </c>
      <c r="V19" s="92">
        <v>6591135.169999999</v>
      </c>
      <c r="W19" s="93">
        <v>19</v>
      </c>
      <c r="X19" s="94">
        <v>12723.449999999999</v>
      </c>
      <c r="Y19" s="95">
        <v>3931105.53</v>
      </c>
      <c r="Z19" s="96">
        <v>15</v>
      </c>
      <c r="AA19" s="97">
        <v>7961.170000000001</v>
      </c>
      <c r="AB19" s="98">
        <v>3329624.1999999997</v>
      </c>
      <c r="AC19" s="99">
        <v>2</v>
      </c>
      <c r="AD19" s="100">
        <v>328.07</v>
      </c>
      <c r="AE19" s="101">
        <v>179771.33000000002</v>
      </c>
      <c r="AF19" s="99">
        <v>0</v>
      </c>
      <c r="AG19" s="100">
        <v>0</v>
      </c>
      <c r="AH19" s="100">
        <v>0</v>
      </c>
      <c r="AI19" s="99">
        <v>0</v>
      </c>
      <c r="AJ19" s="100">
        <v>0</v>
      </c>
      <c r="AK19" s="100">
        <v>0</v>
      </c>
      <c r="AL19" s="99">
        <v>0</v>
      </c>
      <c r="AM19" s="100">
        <v>0</v>
      </c>
      <c r="AN19" s="100">
        <v>0</v>
      </c>
      <c r="AO19" s="99">
        <v>3</v>
      </c>
      <c r="AP19" s="100">
        <v>1362.57</v>
      </c>
      <c r="AQ19" s="102">
        <v>510038.4</v>
      </c>
    </row>
    <row r="20" spans="1:43" ht="15" customHeight="1" x14ac:dyDescent="0.25">
      <c r="A20" s="56" t="s">
        <v>41</v>
      </c>
      <c r="B20" s="57"/>
      <c r="C20" s="58">
        <v>30811.899999999998</v>
      </c>
      <c r="D20" s="59">
        <v>52226.14</v>
      </c>
      <c r="E20" s="59">
        <v>53131.549999999996</v>
      </c>
      <c r="F20" s="60">
        <v>42248.680000000008</v>
      </c>
      <c r="G20" s="60"/>
      <c r="H20" s="58">
        <v>16410.150000000001</v>
      </c>
      <c r="I20" s="59">
        <v>25354.52</v>
      </c>
      <c r="J20" s="59">
        <v>26109.940000000002</v>
      </c>
      <c r="K20" s="60">
        <v>16231.749999999998</v>
      </c>
      <c r="L20" s="61"/>
      <c r="M20" s="62" t="s">
        <v>42</v>
      </c>
      <c r="N20" s="63">
        <v>6</v>
      </c>
      <c r="O20" s="64">
        <v>1989.7099999999998</v>
      </c>
      <c r="P20" s="65">
        <v>881114.12999999989</v>
      </c>
      <c r="Q20" s="66">
        <v>4</v>
      </c>
      <c r="R20" s="67">
        <v>2523.5500000000002</v>
      </c>
      <c r="S20" s="67">
        <v>1073994.57</v>
      </c>
      <c r="T20" s="68">
        <v>0</v>
      </c>
      <c r="U20" s="69">
        <v>0</v>
      </c>
      <c r="V20" s="69">
        <v>0</v>
      </c>
      <c r="W20" s="70">
        <v>8</v>
      </c>
      <c r="X20" s="71">
        <v>6161.28</v>
      </c>
      <c r="Y20" s="72">
        <v>2603637.61</v>
      </c>
      <c r="Z20" s="73">
        <v>17</v>
      </c>
      <c r="AA20" s="74">
        <v>9180.1699999999983</v>
      </c>
      <c r="AB20" s="75">
        <v>3908424.0000000005</v>
      </c>
      <c r="AC20" s="76">
        <v>3</v>
      </c>
      <c r="AD20" s="77">
        <v>2429.33</v>
      </c>
      <c r="AE20" s="78">
        <v>1103122.8400000001</v>
      </c>
      <c r="AF20" s="76">
        <v>4</v>
      </c>
      <c r="AG20" s="77">
        <v>916.42000000000007</v>
      </c>
      <c r="AH20" s="77">
        <v>355526.37</v>
      </c>
      <c r="AI20" s="76">
        <v>2</v>
      </c>
      <c r="AJ20" s="77">
        <v>962.31</v>
      </c>
      <c r="AK20" s="77">
        <v>350844.56</v>
      </c>
      <c r="AL20" s="76">
        <v>10</v>
      </c>
      <c r="AM20" s="77">
        <v>3784.4500000000003</v>
      </c>
      <c r="AN20" s="77">
        <v>946332.13</v>
      </c>
      <c r="AO20" s="76">
        <v>7</v>
      </c>
      <c r="AP20" s="77">
        <v>3305.0699999999997</v>
      </c>
      <c r="AQ20" s="79">
        <v>1102940.4000000001</v>
      </c>
    </row>
    <row r="21" spans="1:43" ht="15" customHeight="1" x14ac:dyDescent="0.25">
      <c r="A21" s="33" t="s">
        <v>43</v>
      </c>
      <c r="B21" s="103"/>
      <c r="C21" s="82">
        <v>18823.310000000001</v>
      </c>
      <c r="D21" s="83">
        <v>15533.489999999998</v>
      </c>
      <c r="E21" s="83">
        <v>12591.05</v>
      </c>
      <c r="F21" s="84">
        <v>11380.56</v>
      </c>
      <c r="G21" s="84"/>
      <c r="H21" s="82">
        <v>7898.84</v>
      </c>
      <c r="I21" s="83">
        <v>9018.75</v>
      </c>
      <c r="J21" s="83">
        <v>9687.7900000000009</v>
      </c>
      <c r="K21" s="84">
        <v>10125.77</v>
      </c>
      <c r="L21" s="38"/>
      <c r="M21" s="85" t="s">
        <v>43</v>
      </c>
      <c r="N21" s="86">
        <v>8</v>
      </c>
      <c r="O21" s="87">
        <v>6776.79</v>
      </c>
      <c r="P21" s="88">
        <v>2794472.29</v>
      </c>
      <c r="Q21" s="89">
        <v>4</v>
      </c>
      <c r="R21" s="90">
        <v>5170.45</v>
      </c>
      <c r="S21" s="90">
        <v>2361774.19</v>
      </c>
      <c r="T21" s="91">
        <v>2</v>
      </c>
      <c r="U21" s="92">
        <v>1145.8399999999999</v>
      </c>
      <c r="V21" s="92">
        <v>507056.94</v>
      </c>
      <c r="W21" s="93">
        <v>3</v>
      </c>
      <c r="X21" s="94">
        <v>2422.12</v>
      </c>
      <c r="Y21" s="95">
        <v>1354758.85</v>
      </c>
      <c r="Z21" s="96">
        <v>2</v>
      </c>
      <c r="AA21" s="97">
        <v>989.58999999999992</v>
      </c>
      <c r="AB21" s="98">
        <v>610460.4</v>
      </c>
      <c r="AC21" s="99">
        <v>1</v>
      </c>
      <c r="AD21" s="100">
        <v>540.74</v>
      </c>
      <c r="AE21" s="101">
        <v>263344.14</v>
      </c>
      <c r="AF21" s="99">
        <v>0</v>
      </c>
      <c r="AG21" s="100">
        <v>0</v>
      </c>
      <c r="AH21" s="100">
        <v>0</v>
      </c>
      <c r="AI21" s="99">
        <v>1</v>
      </c>
      <c r="AJ21" s="100">
        <v>596.27</v>
      </c>
      <c r="AK21" s="100">
        <v>199955.6</v>
      </c>
      <c r="AL21" s="99">
        <v>2</v>
      </c>
      <c r="AM21" s="100">
        <v>2399.2200000000003</v>
      </c>
      <c r="AN21" s="100">
        <v>844439.17999999993</v>
      </c>
      <c r="AO21" s="99">
        <v>2</v>
      </c>
      <c r="AP21" s="100">
        <v>3645</v>
      </c>
      <c r="AQ21" s="102">
        <v>1187263.7999999998</v>
      </c>
    </row>
    <row r="22" spans="1:43" ht="15" customHeight="1" x14ac:dyDescent="0.25">
      <c r="A22" s="56" t="s">
        <v>44</v>
      </c>
      <c r="B22" s="57"/>
      <c r="C22" s="58">
        <v>54852.82</v>
      </c>
      <c r="D22" s="59">
        <v>63473.19</v>
      </c>
      <c r="E22" s="59">
        <v>55099.39</v>
      </c>
      <c r="F22" s="60">
        <v>26608.93</v>
      </c>
      <c r="G22" s="60"/>
      <c r="H22" s="58">
        <v>24212.65</v>
      </c>
      <c r="I22" s="59">
        <v>26506.35</v>
      </c>
      <c r="J22" s="59">
        <v>33638.42</v>
      </c>
      <c r="K22" s="60">
        <v>29710.86</v>
      </c>
      <c r="L22" s="61"/>
      <c r="M22" s="62" t="s">
        <v>44</v>
      </c>
      <c r="N22" s="63">
        <v>11</v>
      </c>
      <c r="O22" s="64">
        <v>5535.57</v>
      </c>
      <c r="P22" s="65">
        <v>2467368.2300000004</v>
      </c>
      <c r="Q22" s="66">
        <v>12</v>
      </c>
      <c r="R22" s="67">
        <v>10625.590000000002</v>
      </c>
      <c r="S22" s="67">
        <v>5175923.3500000006</v>
      </c>
      <c r="T22" s="68">
        <v>7</v>
      </c>
      <c r="U22" s="69">
        <v>13623.300000000003</v>
      </c>
      <c r="V22" s="69">
        <v>5100194.8099999996</v>
      </c>
      <c r="W22" s="70">
        <v>8</v>
      </c>
      <c r="X22" s="71">
        <v>8997.3499999999985</v>
      </c>
      <c r="Y22" s="72">
        <v>3780638.56</v>
      </c>
      <c r="Z22" s="73">
        <v>7</v>
      </c>
      <c r="AA22" s="74">
        <v>6311.64</v>
      </c>
      <c r="AB22" s="75">
        <v>2760996.4</v>
      </c>
      <c r="AC22" s="76">
        <v>8</v>
      </c>
      <c r="AD22" s="77">
        <v>2770.9</v>
      </c>
      <c r="AE22" s="78">
        <v>1355850.3599999999</v>
      </c>
      <c r="AF22" s="76">
        <v>3</v>
      </c>
      <c r="AG22" s="77">
        <v>2588.6099999999997</v>
      </c>
      <c r="AH22" s="77">
        <v>909353.7</v>
      </c>
      <c r="AI22" s="76">
        <v>2</v>
      </c>
      <c r="AJ22" s="77">
        <v>2201.85</v>
      </c>
      <c r="AK22" s="77">
        <v>901606.7</v>
      </c>
      <c r="AL22" s="76">
        <v>3</v>
      </c>
      <c r="AM22" s="77">
        <v>6667.6</v>
      </c>
      <c r="AN22" s="77">
        <v>3305383.76</v>
      </c>
      <c r="AO22" s="76">
        <v>6</v>
      </c>
      <c r="AP22" s="77">
        <v>6071.24</v>
      </c>
      <c r="AQ22" s="79">
        <v>2751216.4</v>
      </c>
    </row>
    <row r="23" spans="1:43" ht="15" customHeight="1" x14ac:dyDescent="0.25">
      <c r="A23" s="33" t="s">
        <v>45</v>
      </c>
      <c r="B23" s="103"/>
      <c r="C23" s="82">
        <v>53574.21</v>
      </c>
      <c r="D23" s="83">
        <v>56443.63</v>
      </c>
      <c r="E23" s="83">
        <v>57291.290000000008</v>
      </c>
      <c r="F23" s="84">
        <v>56069.52</v>
      </c>
      <c r="G23" s="84"/>
      <c r="H23" s="82">
        <v>18514.73</v>
      </c>
      <c r="I23" s="83">
        <v>24032.67</v>
      </c>
      <c r="J23" s="83">
        <v>25124.46</v>
      </c>
      <c r="K23" s="84">
        <v>26748.93</v>
      </c>
      <c r="L23" s="38"/>
      <c r="M23" s="85" t="s">
        <v>45</v>
      </c>
      <c r="N23" s="86">
        <v>14</v>
      </c>
      <c r="O23" s="87">
        <v>5364.99</v>
      </c>
      <c r="P23" s="88">
        <v>2393138.3100000005</v>
      </c>
      <c r="Q23" s="89">
        <v>10</v>
      </c>
      <c r="R23" s="90">
        <v>8571.130000000001</v>
      </c>
      <c r="S23" s="90">
        <v>3551416.5700000003</v>
      </c>
      <c r="T23" s="91">
        <v>11</v>
      </c>
      <c r="U23" s="92">
        <v>7670.9400000000005</v>
      </c>
      <c r="V23" s="92">
        <v>3079968.84</v>
      </c>
      <c r="W23" s="93">
        <v>31</v>
      </c>
      <c r="X23" s="94">
        <v>19353.490000000002</v>
      </c>
      <c r="Y23" s="95">
        <v>7928808.8200000003</v>
      </c>
      <c r="Z23" s="96">
        <v>12</v>
      </c>
      <c r="AA23" s="97">
        <v>5341.8</v>
      </c>
      <c r="AB23" s="98">
        <v>2287647.2000000002</v>
      </c>
      <c r="AC23" s="99">
        <v>6</v>
      </c>
      <c r="AD23" s="100">
        <v>2247.6000000000004</v>
      </c>
      <c r="AE23" s="101">
        <v>1058571.5999999999</v>
      </c>
      <c r="AF23" s="99">
        <v>2</v>
      </c>
      <c r="AG23" s="100">
        <v>3002.51</v>
      </c>
      <c r="AH23" s="100">
        <v>990459.25</v>
      </c>
      <c r="AI23" s="99">
        <v>4</v>
      </c>
      <c r="AJ23" s="100">
        <v>2627.73</v>
      </c>
      <c r="AK23" s="100">
        <v>837723.70000000007</v>
      </c>
      <c r="AL23" s="99">
        <v>4</v>
      </c>
      <c r="AM23" s="100">
        <v>4799.79</v>
      </c>
      <c r="AN23" s="100">
        <v>1581608.44</v>
      </c>
      <c r="AO23" s="99">
        <v>4</v>
      </c>
      <c r="AP23" s="100">
        <v>3965.38</v>
      </c>
      <c r="AQ23" s="102">
        <v>1247806.3999999999</v>
      </c>
    </row>
    <row r="24" spans="1:43" ht="15" customHeight="1" x14ac:dyDescent="0.25">
      <c r="A24" s="56" t="s">
        <v>46</v>
      </c>
      <c r="B24" s="57"/>
      <c r="C24" s="58">
        <v>108111.45000000001</v>
      </c>
      <c r="D24" s="59">
        <v>89893.51</v>
      </c>
      <c r="E24" s="59">
        <v>76666.259999999995</v>
      </c>
      <c r="F24" s="60">
        <v>54585.340000000004</v>
      </c>
      <c r="G24" s="60"/>
      <c r="H24" s="58">
        <v>32181.07</v>
      </c>
      <c r="I24" s="59">
        <v>32113.730000000003</v>
      </c>
      <c r="J24" s="59">
        <v>27881.600000000006</v>
      </c>
      <c r="K24" s="60">
        <v>13965.93</v>
      </c>
      <c r="L24" s="61"/>
      <c r="M24" s="62" t="s">
        <v>46</v>
      </c>
      <c r="N24" s="63">
        <v>32</v>
      </c>
      <c r="O24" s="64">
        <v>29506.28</v>
      </c>
      <c r="P24" s="65">
        <v>12626406.939999998</v>
      </c>
      <c r="Q24" s="66">
        <v>16</v>
      </c>
      <c r="R24" s="67">
        <v>20809.86</v>
      </c>
      <c r="S24" s="67">
        <v>11768158.050000001</v>
      </c>
      <c r="T24" s="68">
        <v>9</v>
      </c>
      <c r="U24" s="69">
        <v>11768.74</v>
      </c>
      <c r="V24" s="69">
        <v>6532392.8000000007</v>
      </c>
      <c r="W24" s="70">
        <v>18</v>
      </c>
      <c r="X24" s="71">
        <v>24688.499999999996</v>
      </c>
      <c r="Y24" s="72">
        <v>12182453.760000002</v>
      </c>
      <c r="Z24" s="73">
        <v>8</v>
      </c>
      <c r="AA24" s="74">
        <v>12399.62</v>
      </c>
      <c r="AB24" s="75">
        <v>6857054.5999999996</v>
      </c>
      <c r="AC24" s="76">
        <v>8</v>
      </c>
      <c r="AD24" s="77">
        <v>8502.0199999999986</v>
      </c>
      <c r="AE24" s="78">
        <v>3820895.7499999995</v>
      </c>
      <c r="AF24" s="76">
        <v>5</v>
      </c>
      <c r="AG24" s="77">
        <v>7661.47</v>
      </c>
      <c r="AH24" s="77">
        <v>2371548.06</v>
      </c>
      <c r="AI24" s="76">
        <v>6</v>
      </c>
      <c r="AJ24" s="77">
        <v>5890.83</v>
      </c>
      <c r="AK24" s="77">
        <v>2929280.86</v>
      </c>
      <c r="AL24" s="76">
        <v>3</v>
      </c>
      <c r="AM24" s="77">
        <v>2855.54</v>
      </c>
      <c r="AN24" s="77">
        <v>1664047</v>
      </c>
      <c r="AO24" s="76">
        <v>3</v>
      </c>
      <c r="AP24" s="77">
        <v>2899.38</v>
      </c>
      <c r="AQ24" s="79">
        <v>1666434.4</v>
      </c>
    </row>
    <row r="25" spans="1:43" ht="15" customHeight="1" x14ac:dyDescent="0.25">
      <c r="A25" s="33" t="s">
        <v>47</v>
      </c>
      <c r="B25" s="103"/>
      <c r="C25" s="82">
        <v>11605.150000000001</v>
      </c>
      <c r="D25" s="83">
        <v>22934.47</v>
      </c>
      <c r="E25" s="83">
        <v>26220.02</v>
      </c>
      <c r="F25" s="84">
        <v>15666.12</v>
      </c>
      <c r="G25" s="84"/>
      <c r="H25" s="82">
        <v>32738.420000000002</v>
      </c>
      <c r="I25" s="83">
        <v>50203.83</v>
      </c>
      <c r="J25" s="83">
        <v>49523.24</v>
      </c>
      <c r="K25" s="84">
        <v>44746.23</v>
      </c>
      <c r="L25" s="38"/>
      <c r="M25" s="85" t="s">
        <v>47</v>
      </c>
      <c r="N25" s="86">
        <v>1</v>
      </c>
      <c r="O25" s="87">
        <v>730.46</v>
      </c>
      <c r="P25" s="88">
        <v>301291.45</v>
      </c>
      <c r="Q25" s="89">
        <v>2</v>
      </c>
      <c r="R25" s="90">
        <v>400</v>
      </c>
      <c r="S25" s="90">
        <v>184964.91999999998</v>
      </c>
      <c r="T25" s="91">
        <v>0</v>
      </c>
      <c r="U25" s="92">
        <v>0</v>
      </c>
      <c r="V25" s="92">
        <v>0</v>
      </c>
      <c r="W25" s="93">
        <v>1</v>
      </c>
      <c r="X25" s="94">
        <v>200</v>
      </c>
      <c r="Y25" s="95">
        <v>92900</v>
      </c>
      <c r="Z25" s="96">
        <v>5</v>
      </c>
      <c r="AA25" s="97">
        <v>4572.46</v>
      </c>
      <c r="AB25" s="98">
        <v>2170307.8000000003</v>
      </c>
      <c r="AC25" s="99">
        <v>2</v>
      </c>
      <c r="AD25" s="100">
        <v>587.15</v>
      </c>
      <c r="AE25" s="101">
        <v>286253.63</v>
      </c>
      <c r="AF25" s="99">
        <v>3</v>
      </c>
      <c r="AG25" s="100">
        <v>5722.95</v>
      </c>
      <c r="AH25" s="100">
        <v>1741598.42</v>
      </c>
      <c r="AI25" s="99">
        <v>0</v>
      </c>
      <c r="AJ25" s="100">
        <v>0</v>
      </c>
      <c r="AK25" s="100">
        <v>0</v>
      </c>
      <c r="AL25" s="99">
        <v>7</v>
      </c>
      <c r="AM25" s="100">
        <v>7347.5</v>
      </c>
      <c r="AN25" s="100">
        <v>2302571.36</v>
      </c>
      <c r="AO25" s="99">
        <v>6</v>
      </c>
      <c r="AP25" s="100">
        <v>7916.25</v>
      </c>
      <c r="AQ25" s="102">
        <v>2537972.2000000002</v>
      </c>
    </row>
    <row r="26" spans="1:43" ht="15" customHeight="1" x14ac:dyDescent="0.25">
      <c r="A26" s="56" t="s">
        <v>48</v>
      </c>
      <c r="B26" s="57"/>
      <c r="C26" s="58">
        <v>10799.18</v>
      </c>
      <c r="D26" s="59">
        <v>34055.020000000004</v>
      </c>
      <c r="E26" s="59">
        <v>25230.989999999998</v>
      </c>
      <c r="F26" s="60">
        <v>12080.99</v>
      </c>
      <c r="G26" s="60"/>
      <c r="H26" s="58">
        <v>4208.93</v>
      </c>
      <c r="I26" s="59">
        <v>12784.970000000001</v>
      </c>
      <c r="J26" s="59">
        <v>12206.91</v>
      </c>
      <c r="K26" s="60">
        <v>3279.45</v>
      </c>
      <c r="L26" s="61"/>
      <c r="M26" s="62" t="s">
        <v>49</v>
      </c>
      <c r="N26" s="63">
        <v>0</v>
      </c>
      <c r="O26" s="64">
        <v>0</v>
      </c>
      <c r="P26" s="65">
        <v>0</v>
      </c>
      <c r="Q26" s="66">
        <v>1</v>
      </c>
      <c r="R26" s="67">
        <v>276.73</v>
      </c>
      <c r="S26" s="67">
        <v>122209.14</v>
      </c>
      <c r="T26" s="68">
        <v>1</v>
      </c>
      <c r="U26" s="69">
        <v>100</v>
      </c>
      <c r="V26" s="69">
        <v>54261.4</v>
      </c>
      <c r="W26" s="70">
        <v>1</v>
      </c>
      <c r="X26" s="71">
        <v>371.15</v>
      </c>
      <c r="Y26" s="72">
        <v>155250.72</v>
      </c>
      <c r="Z26" s="73">
        <v>10</v>
      </c>
      <c r="AA26" s="74">
        <v>2085.2600000000002</v>
      </c>
      <c r="AB26" s="75">
        <v>924127.99999999988</v>
      </c>
      <c r="AC26" s="76">
        <v>0</v>
      </c>
      <c r="AD26" s="77">
        <v>0</v>
      </c>
      <c r="AE26" s="78">
        <v>0</v>
      </c>
      <c r="AF26" s="76">
        <v>0</v>
      </c>
      <c r="AG26" s="77">
        <v>0</v>
      </c>
      <c r="AH26" s="77">
        <v>0</v>
      </c>
      <c r="AI26" s="76">
        <v>0</v>
      </c>
      <c r="AJ26" s="77">
        <v>0</v>
      </c>
      <c r="AK26" s="77">
        <v>0</v>
      </c>
      <c r="AL26" s="76">
        <v>1</v>
      </c>
      <c r="AM26" s="77">
        <v>100</v>
      </c>
      <c r="AN26" s="77">
        <v>49294</v>
      </c>
      <c r="AO26" s="76">
        <v>5</v>
      </c>
      <c r="AP26" s="77">
        <v>3374.18</v>
      </c>
      <c r="AQ26" s="79">
        <v>767702.79999999993</v>
      </c>
    </row>
    <row r="27" spans="1:43" ht="15" customHeight="1" x14ac:dyDescent="0.25">
      <c r="A27" s="33" t="s">
        <v>50</v>
      </c>
      <c r="B27" s="34"/>
      <c r="C27" s="82">
        <v>48259.380000000005</v>
      </c>
      <c r="D27" s="83">
        <v>40912.370000000003</v>
      </c>
      <c r="E27" s="83">
        <v>19918.29</v>
      </c>
      <c r="F27" s="84">
        <v>9710.76</v>
      </c>
      <c r="G27" s="84"/>
      <c r="H27" s="82">
        <v>68776.48000000001</v>
      </c>
      <c r="I27" s="83">
        <v>77434.259999999995</v>
      </c>
      <c r="J27" s="83">
        <v>89503.459999999992</v>
      </c>
      <c r="K27" s="84">
        <v>74355.649999999994</v>
      </c>
      <c r="L27" s="38"/>
      <c r="M27" s="85" t="s">
        <v>50</v>
      </c>
      <c r="N27" s="86">
        <v>10</v>
      </c>
      <c r="O27" s="87">
        <v>8320.89</v>
      </c>
      <c r="P27" s="88">
        <v>3335992.84</v>
      </c>
      <c r="Q27" s="89">
        <v>27</v>
      </c>
      <c r="R27" s="90">
        <v>22108.469999999998</v>
      </c>
      <c r="S27" s="90">
        <v>11227524.57</v>
      </c>
      <c r="T27" s="91">
        <v>8</v>
      </c>
      <c r="U27" s="92">
        <v>11020.26</v>
      </c>
      <c r="V27" s="92">
        <v>4513058.16</v>
      </c>
      <c r="W27" s="93">
        <v>4</v>
      </c>
      <c r="X27" s="94">
        <v>4730.67</v>
      </c>
      <c r="Y27" s="95">
        <v>1983034.4400000002</v>
      </c>
      <c r="Z27" s="96">
        <v>3</v>
      </c>
      <c r="AA27" s="97">
        <v>2079.09</v>
      </c>
      <c r="AB27" s="98">
        <v>870956.4</v>
      </c>
      <c r="AC27" s="99">
        <v>8</v>
      </c>
      <c r="AD27" s="100">
        <v>9414.7099999999991</v>
      </c>
      <c r="AE27" s="101">
        <v>4210844.0599999996</v>
      </c>
      <c r="AF27" s="99">
        <v>3</v>
      </c>
      <c r="AG27" s="100">
        <v>3901.61</v>
      </c>
      <c r="AH27" s="100">
        <v>1456916.12</v>
      </c>
      <c r="AI27" s="99">
        <v>10</v>
      </c>
      <c r="AJ27" s="100">
        <v>11463.779999999999</v>
      </c>
      <c r="AK27" s="100">
        <v>6129853.8999999994</v>
      </c>
      <c r="AL27" s="99">
        <v>13</v>
      </c>
      <c r="AM27" s="100">
        <v>16122.28</v>
      </c>
      <c r="AN27" s="100">
        <v>7645269.879999999</v>
      </c>
      <c r="AO27" s="99">
        <v>12</v>
      </c>
      <c r="AP27" s="100">
        <v>14895.499999999998</v>
      </c>
      <c r="AQ27" s="102">
        <v>8086908.5999999996</v>
      </c>
    </row>
    <row r="28" spans="1:43" ht="15" customHeight="1" x14ac:dyDescent="0.25">
      <c r="A28" s="56" t="s">
        <v>51</v>
      </c>
      <c r="B28" s="57"/>
      <c r="C28" s="58">
        <v>30249.260000000002</v>
      </c>
      <c r="D28" s="59">
        <v>54546.36</v>
      </c>
      <c r="E28" s="59">
        <v>47257.82</v>
      </c>
      <c r="F28" s="60">
        <v>37562.630000000005</v>
      </c>
      <c r="G28" s="60"/>
      <c r="H28" s="58">
        <v>13488.64</v>
      </c>
      <c r="I28" s="59">
        <v>17384.48</v>
      </c>
      <c r="J28" s="59">
        <v>22539.78</v>
      </c>
      <c r="K28" s="60">
        <v>12091.9</v>
      </c>
      <c r="L28" s="61"/>
      <c r="M28" s="62" t="s">
        <v>51</v>
      </c>
      <c r="N28" s="63">
        <v>2</v>
      </c>
      <c r="O28" s="64">
        <v>275.46000000000004</v>
      </c>
      <c r="P28" s="65">
        <v>157060.9</v>
      </c>
      <c r="Q28" s="66">
        <v>2</v>
      </c>
      <c r="R28" s="67">
        <v>4020.2400000000002</v>
      </c>
      <c r="S28" s="67">
        <v>60500</v>
      </c>
      <c r="T28" s="68">
        <v>0</v>
      </c>
      <c r="U28" s="69">
        <v>0</v>
      </c>
      <c r="V28" s="69">
        <v>0</v>
      </c>
      <c r="W28" s="70">
        <v>0</v>
      </c>
      <c r="X28" s="71">
        <v>0</v>
      </c>
      <c r="Y28" s="72">
        <v>0</v>
      </c>
      <c r="Z28" s="73">
        <v>4</v>
      </c>
      <c r="AA28" s="74">
        <v>7590.73</v>
      </c>
      <c r="AB28" s="75">
        <v>3010819.5999999996</v>
      </c>
      <c r="AC28" s="76">
        <v>0</v>
      </c>
      <c r="AD28" s="77">
        <v>0</v>
      </c>
      <c r="AE28" s="78">
        <v>0</v>
      </c>
      <c r="AF28" s="76">
        <v>1</v>
      </c>
      <c r="AG28" s="77">
        <v>1947.73</v>
      </c>
      <c r="AH28" s="77">
        <v>589363.84</v>
      </c>
      <c r="AI28" s="76">
        <v>0</v>
      </c>
      <c r="AJ28" s="77">
        <v>0</v>
      </c>
      <c r="AK28" s="77">
        <v>0</v>
      </c>
      <c r="AL28" s="76">
        <v>0</v>
      </c>
      <c r="AM28" s="77">
        <v>0</v>
      </c>
      <c r="AN28" s="77">
        <v>0</v>
      </c>
      <c r="AO28" s="76">
        <v>3</v>
      </c>
      <c r="AP28" s="77">
        <v>3790.82</v>
      </c>
      <c r="AQ28" s="79">
        <v>1816790.8</v>
      </c>
    </row>
    <row r="29" spans="1:43" ht="15" customHeight="1" x14ac:dyDescent="0.25">
      <c r="A29" s="33" t="s">
        <v>52</v>
      </c>
      <c r="B29" s="103"/>
      <c r="C29" s="82">
        <v>51303.28</v>
      </c>
      <c r="D29" s="83">
        <v>49530.2</v>
      </c>
      <c r="E29" s="83">
        <v>57336.92</v>
      </c>
      <c r="F29" s="84">
        <v>63471.09</v>
      </c>
      <c r="G29" s="84"/>
      <c r="H29" s="82">
        <v>12301.62</v>
      </c>
      <c r="I29" s="83">
        <v>14908.689999999999</v>
      </c>
      <c r="J29" s="83">
        <v>15668.8</v>
      </c>
      <c r="K29" s="84">
        <v>24434.240000000002</v>
      </c>
      <c r="L29" s="38"/>
      <c r="M29" s="62" t="s">
        <v>52</v>
      </c>
      <c r="N29" s="63">
        <v>4</v>
      </c>
      <c r="O29" s="64">
        <v>8928.630000000001</v>
      </c>
      <c r="P29" s="65">
        <v>3592285.94</v>
      </c>
      <c r="Q29" s="66">
        <v>2</v>
      </c>
      <c r="R29" s="67">
        <v>5800.4699999999993</v>
      </c>
      <c r="S29" s="67">
        <v>2303481.54</v>
      </c>
      <c r="T29" s="68">
        <v>4</v>
      </c>
      <c r="U29" s="69">
        <v>8108.6999999999989</v>
      </c>
      <c r="V29" s="69">
        <v>3245843.66</v>
      </c>
      <c r="W29" s="70">
        <v>9</v>
      </c>
      <c r="X29" s="71">
        <v>18798.64</v>
      </c>
      <c r="Y29" s="72">
        <v>7362353.6800000006</v>
      </c>
      <c r="Z29" s="73">
        <v>3</v>
      </c>
      <c r="AA29" s="74">
        <v>7316.34</v>
      </c>
      <c r="AB29" s="75">
        <v>2926841.5999999996</v>
      </c>
      <c r="AC29" s="76">
        <v>7</v>
      </c>
      <c r="AD29" s="77">
        <v>2929.6099999999997</v>
      </c>
      <c r="AE29" s="78">
        <v>1398060.28</v>
      </c>
      <c r="AF29" s="76">
        <v>7</v>
      </c>
      <c r="AG29" s="77">
        <v>3045.3199999999997</v>
      </c>
      <c r="AH29" s="77">
        <v>1041557.43</v>
      </c>
      <c r="AI29" s="76">
        <v>4</v>
      </c>
      <c r="AJ29" s="77">
        <v>662.55000000000007</v>
      </c>
      <c r="AK29" s="77">
        <v>251061.33</v>
      </c>
      <c r="AL29" s="76">
        <v>1</v>
      </c>
      <c r="AM29" s="77">
        <v>761.81</v>
      </c>
      <c r="AN29" s="77">
        <v>323234.37</v>
      </c>
      <c r="AO29" s="76">
        <v>7</v>
      </c>
      <c r="AP29" s="77">
        <v>1747.4</v>
      </c>
      <c r="AQ29" s="79">
        <v>672640</v>
      </c>
    </row>
    <row r="30" spans="1:43" ht="15" customHeight="1" x14ac:dyDescent="0.25">
      <c r="A30" s="56" t="s">
        <v>53</v>
      </c>
      <c r="B30" s="57"/>
      <c r="C30" s="58">
        <v>17580.940000000002</v>
      </c>
      <c r="D30" s="59">
        <v>21302.69</v>
      </c>
      <c r="E30" s="59">
        <v>17350.900000000001</v>
      </c>
      <c r="F30" s="60">
        <v>6118.2</v>
      </c>
      <c r="G30" s="60"/>
      <c r="H30" s="58">
        <v>46105.43</v>
      </c>
      <c r="I30" s="59">
        <v>49153.83</v>
      </c>
      <c r="J30" s="59">
        <v>40539.79</v>
      </c>
      <c r="K30" s="60">
        <v>20470.650000000001</v>
      </c>
      <c r="L30" s="61"/>
      <c r="M30" s="85" t="s">
        <v>53</v>
      </c>
      <c r="N30" s="86">
        <v>7</v>
      </c>
      <c r="O30" s="87">
        <v>1926.1100000000001</v>
      </c>
      <c r="P30" s="88">
        <v>935076.72</v>
      </c>
      <c r="Q30" s="89">
        <v>12</v>
      </c>
      <c r="R30" s="90">
        <v>5379.04</v>
      </c>
      <c r="S30" s="90">
        <v>2163095.4499999997</v>
      </c>
      <c r="T30" s="91">
        <v>2</v>
      </c>
      <c r="U30" s="92">
        <v>3813.09</v>
      </c>
      <c r="V30" s="92">
        <v>1539368.7999999998</v>
      </c>
      <c r="W30" s="93">
        <v>12</v>
      </c>
      <c r="X30" s="94">
        <v>3828.5199999999995</v>
      </c>
      <c r="Y30" s="95">
        <v>1605989.66</v>
      </c>
      <c r="Z30" s="96">
        <v>1</v>
      </c>
      <c r="AA30" s="97">
        <v>1876.74</v>
      </c>
      <c r="AB30" s="98">
        <v>760914.6</v>
      </c>
      <c r="AC30" s="99">
        <v>5</v>
      </c>
      <c r="AD30" s="100">
        <v>3429.7799999999997</v>
      </c>
      <c r="AE30" s="101">
        <v>1595413.02</v>
      </c>
      <c r="AF30" s="99">
        <v>22</v>
      </c>
      <c r="AG30" s="100">
        <v>13822.75</v>
      </c>
      <c r="AH30" s="100">
        <v>4730922.0500000007</v>
      </c>
      <c r="AI30" s="99">
        <v>11</v>
      </c>
      <c r="AJ30" s="100">
        <v>10696.43</v>
      </c>
      <c r="AK30" s="100">
        <v>3571380.44</v>
      </c>
      <c r="AL30" s="99">
        <v>6</v>
      </c>
      <c r="AM30" s="100">
        <v>7436.84</v>
      </c>
      <c r="AN30" s="100">
        <v>2593769.94</v>
      </c>
      <c r="AO30" s="99">
        <v>6</v>
      </c>
      <c r="AP30" s="100">
        <v>6780.8200000000006</v>
      </c>
      <c r="AQ30" s="102">
        <v>2360344.2000000002</v>
      </c>
    </row>
    <row r="31" spans="1:43" ht="15" customHeight="1" x14ac:dyDescent="0.25">
      <c r="A31" s="33" t="s">
        <v>54</v>
      </c>
      <c r="B31" s="103"/>
      <c r="C31" s="82">
        <v>4273.09</v>
      </c>
      <c r="D31" s="83">
        <v>3126.11</v>
      </c>
      <c r="E31" s="83">
        <v>0</v>
      </c>
      <c r="F31" s="84">
        <v>0</v>
      </c>
      <c r="G31" s="84"/>
      <c r="H31" s="82">
        <v>71237.84</v>
      </c>
      <c r="I31" s="83">
        <v>70719.3</v>
      </c>
      <c r="J31" s="83">
        <v>67415.81</v>
      </c>
      <c r="K31" s="84">
        <v>63540.639999999999</v>
      </c>
      <c r="L31" s="38"/>
      <c r="M31" s="85" t="s">
        <v>54</v>
      </c>
      <c r="N31" s="86">
        <v>2</v>
      </c>
      <c r="O31" s="87">
        <v>1146.98</v>
      </c>
      <c r="P31" s="88">
        <v>490751.79000000004</v>
      </c>
      <c r="Q31" s="89">
        <v>8</v>
      </c>
      <c r="R31" s="90">
        <v>3126.1099999999997</v>
      </c>
      <c r="S31" s="90">
        <v>1884369.87</v>
      </c>
      <c r="T31" s="91">
        <v>0</v>
      </c>
      <c r="U31" s="92">
        <v>0</v>
      </c>
      <c r="V31" s="92">
        <v>0</v>
      </c>
      <c r="W31" s="93">
        <v>0</v>
      </c>
      <c r="X31" s="94">
        <v>0</v>
      </c>
      <c r="Y31" s="95">
        <v>0</v>
      </c>
      <c r="Z31" s="96">
        <v>0</v>
      </c>
      <c r="AA31" s="97">
        <v>0</v>
      </c>
      <c r="AB31" s="98">
        <v>0</v>
      </c>
      <c r="AC31" s="99">
        <v>25</v>
      </c>
      <c r="AD31" s="100">
        <v>12249.659999999998</v>
      </c>
      <c r="AE31" s="101">
        <v>5799064.5</v>
      </c>
      <c r="AF31" s="99">
        <v>31</v>
      </c>
      <c r="AG31" s="100">
        <v>22982.46</v>
      </c>
      <c r="AH31" s="100">
        <v>9587505.6399999987</v>
      </c>
      <c r="AI31" s="99">
        <v>18</v>
      </c>
      <c r="AJ31" s="100">
        <v>12044.319999999998</v>
      </c>
      <c r="AK31" s="100">
        <v>5258394.5100000007</v>
      </c>
      <c r="AL31" s="99">
        <v>22</v>
      </c>
      <c r="AM31" s="100">
        <v>12035.519999999997</v>
      </c>
      <c r="AN31" s="100">
        <v>5182614.3099999996</v>
      </c>
      <c r="AO31" s="99">
        <v>7</v>
      </c>
      <c r="AP31" s="100">
        <v>8705.26</v>
      </c>
      <c r="AQ31" s="102">
        <v>3737027.4</v>
      </c>
    </row>
    <row r="32" spans="1:43" ht="15" customHeight="1" x14ac:dyDescent="0.25">
      <c r="A32" s="56" t="s">
        <v>55</v>
      </c>
      <c r="B32" s="57"/>
      <c r="C32" s="58">
        <v>44847.040000000001</v>
      </c>
      <c r="D32" s="59">
        <v>33876.42</v>
      </c>
      <c r="E32" s="59">
        <v>38054.39</v>
      </c>
      <c r="F32" s="60">
        <v>29336.989999999998</v>
      </c>
      <c r="G32" s="60"/>
      <c r="H32" s="58">
        <v>19154.739999999998</v>
      </c>
      <c r="I32" s="59">
        <v>18867.419999999998</v>
      </c>
      <c r="J32" s="59">
        <v>18933.5</v>
      </c>
      <c r="K32" s="60">
        <v>9521.85</v>
      </c>
      <c r="L32" s="61"/>
      <c r="M32" s="62" t="s">
        <v>55</v>
      </c>
      <c r="N32" s="63">
        <v>13</v>
      </c>
      <c r="O32" s="64">
        <v>17214.699999999997</v>
      </c>
      <c r="P32" s="65">
        <v>7804137.8800000008</v>
      </c>
      <c r="Q32" s="66">
        <v>7</v>
      </c>
      <c r="R32" s="67">
        <v>3680.6200000000003</v>
      </c>
      <c r="S32" s="67">
        <v>1582695.08</v>
      </c>
      <c r="T32" s="68">
        <v>6</v>
      </c>
      <c r="U32" s="69">
        <v>4981.74</v>
      </c>
      <c r="V32" s="69">
        <v>1968780.89</v>
      </c>
      <c r="W32" s="70">
        <v>13</v>
      </c>
      <c r="X32" s="71">
        <v>11402.250000000002</v>
      </c>
      <c r="Y32" s="72">
        <v>4687462.3099999996</v>
      </c>
      <c r="Z32" s="73">
        <v>2</v>
      </c>
      <c r="AA32" s="74">
        <v>3811.92</v>
      </c>
      <c r="AB32" s="75">
        <v>1541351</v>
      </c>
      <c r="AC32" s="76">
        <v>2</v>
      </c>
      <c r="AD32" s="77">
        <v>1965.62</v>
      </c>
      <c r="AE32" s="78">
        <v>889523.26</v>
      </c>
      <c r="AF32" s="76">
        <v>6</v>
      </c>
      <c r="AG32" s="77">
        <v>4263</v>
      </c>
      <c r="AH32" s="77">
        <v>1509759.0299999998</v>
      </c>
      <c r="AI32" s="76">
        <v>3</v>
      </c>
      <c r="AJ32" s="77">
        <v>3792.39</v>
      </c>
      <c r="AK32" s="77">
        <v>1238162.8700000001</v>
      </c>
      <c r="AL32" s="76">
        <v>3</v>
      </c>
      <c r="AM32" s="77">
        <v>3083.83</v>
      </c>
      <c r="AN32" s="77">
        <v>1121164.06</v>
      </c>
      <c r="AO32" s="76">
        <v>2</v>
      </c>
      <c r="AP32" s="77">
        <v>3577.63</v>
      </c>
      <c r="AQ32" s="79">
        <v>1153265.6000000001</v>
      </c>
    </row>
    <row r="33" spans="1:43" ht="15" customHeight="1" x14ac:dyDescent="0.25">
      <c r="A33" s="33" t="s">
        <v>56</v>
      </c>
      <c r="B33" s="103"/>
      <c r="C33" s="82">
        <v>5369.2000000000007</v>
      </c>
      <c r="D33" s="83">
        <v>6583.0800000000008</v>
      </c>
      <c r="E33" s="83">
        <v>6959.6</v>
      </c>
      <c r="F33" s="84">
        <v>3060.77</v>
      </c>
      <c r="G33" s="84"/>
      <c r="H33" s="82">
        <v>107.67</v>
      </c>
      <c r="I33" s="83">
        <v>388.13</v>
      </c>
      <c r="J33" s="83">
        <v>388.13</v>
      </c>
      <c r="K33" s="84">
        <v>107.67</v>
      </c>
      <c r="L33" s="38"/>
      <c r="M33" s="85" t="s">
        <v>56</v>
      </c>
      <c r="N33" s="86">
        <v>3</v>
      </c>
      <c r="O33" s="87">
        <v>1376.4</v>
      </c>
      <c r="P33" s="88">
        <v>577687.05000000005</v>
      </c>
      <c r="Q33" s="89">
        <v>3</v>
      </c>
      <c r="R33" s="90">
        <v>778.24</v>
      </c>
      <c r="S33" s="90">
        <v>330288.63</v>
      </c>
      <c r="T33" s="91">
        <v>6</v>
      </c>
      <c r="U33" s="92">
        <v>1506.05</v>
      </c>
      <c r="V33" s="92">
        <v>674291.38</v>
      </c>
      <c r="W33" s="93">
        <v>3</v>
      </c>
      <c r="X33" s="94">
        <v>604.06999999999994</v>
      </c>
      <c r="Y33" s="95">
        <v>192304</v>
      </c>
      <c r="Z33" s="96">
        <v>3</v>
      </c>
      <c r="AA33" s="97">
        <v>699.1</v>
      </c>
      <c r="AB33" s="98">
        <v>311777.40000000002</v>
      </c>
      <c r="AC33" s="99">
        <v>0</v>
      </c>
      <c r="AD33" s="100">
        <v>0</v>
      </c>
      <c r="AE33" s="101">
        <v>0</v>
      </c>
      <c r="AF33" s="99">
        <v>0</v>
      </c>
      <c r="AG33" s="100">
        <v>0</v>
      </c>
      <c r="AH33" s="100">
        <v>0</v>
      </c>
      <c r="AI33" s="99">
        <v>0</v>
      </c>
      <c r="AJ33" s="100">
        <v>0</v>
      </c>
      <c r="AK33" s="100">
        <v>0</v>
      </c>
      <c r="AL33" s="99">
        <v>1</v>
      </c>
      <c r="AM33" s="100">
        <v>107.67</v>
      </c>
      <c r="AN33" s="100">
        <v>51150.36</v>
      </c>
      <c r="AO33" s="99">
        <v>0</v>
      </c>
      <c r="AP33" s="100">
        <v>0</v>
      </c>
      <c r="AQ33" s="102">
        <v>0</v>
      </c>
    </row>
    <row r="34" spans="1:43" ht="15" customHeight="1" x14ac:dyDescent="0.25">
      <c r="A34" s="56" t="s">
        <v>57</v>
      </c>
      <c r="B34" s="57"/>
      <c r="C34" s="58">
        <v>28144.809999999998</v>
      </c>
      <c r="D34" s="59">
        <v>21208.43</v>
      </c>
      <c r="E34" s="59">
        <v>9572.2000000000007</v>
      </c>
      <c r="F34" s="60">
        <v>6936.98</v>
      </c>
      <c r="G34" s="60"/>
      <c r="H34" s="58">
        <v>41115.26</v>
      </c>
      <c r="I34" s="59">
        <v>41715.660000000003</v>
      </c>
      <c r="J34" s="59">
        <v>46269.57</v>
      </c>
      <c r="K34" s="60">
        <v>29848.410000000003</v>
      </c>
      <c r="L34" s="61"/>
      <c r="M34" s="62" t="s">
        <v>58</v>
      </c>
      <c r="N34" s="63">
        <v>26</v>
      </c>
      <c r="O34" s="64">
        <v>10238.259999999998</v>
      </c>
      <c r="P34" s="65">
        <v>4355942.3600000003</v>
      </c>
      <c r="Q34" s="66">
        <v>23</v>
      </c>
      <c r="R34" s="67">
        <v>12425.82</v>
      </c>
      <c r="S34" s="67">
        <v>6909523.9399999995</v>
      </c>
      <c r="T34" s="68">
        <v>4</v>
      </c>
      <c r="U34" s="69">
        <v>856.29</v>
      </c>
      <c r="V34" s="69">
        <v>493316.66000000003</v>
      </c>
      <c r="W34" s="70">
        <v>9</v>
      </c>
      <c r="X34" s="71">
        <v>3220.3</v>
      </c>
      <c r="Y34" s="72">
        <v>1416827.69</v>
      </c>
      <c r="Z34" s="73">
        <v>3</v>
      </c>
      <c r="AA34" s="74">
        <v>900.75</v>
      </c>
      <c r="AB34" s="75">
        <v>384605.60000000003</v>
      </c>
      <c r="AC34" s="76">
        <v>9</v>
      </c>
      <c r="AD34" s="77">
        <v>3960.72</v>
      </c>
      <c r="AE34" s="78">
        <v>1763733.07</v>
      </c>
      <c r="AF34" s="76">
        <v>21</v>
      </c>
      <c r="AG34" s="77">
        <v>11576.58</v>
      </c>
      <c r="AH34" s="77">
        <v>4960058.47</v>
      </c>
      <c r="AI34" s="76">
        <v>12</v>
      </c>
      <c r="AJ34" s="77">
        <v>6222.97</v>
      </c>
      <c r="AK34" s="77">
        <v>3386162.16</v>
      </c>
      <c r="AL34" s="76">
        <v>13</v>
      </c>
      <c r="AM34" s="77">
        <v>10485.089999999998</v>
      </c>
      <c r="AN34" s="77">
        <v>5977308.5700000003</v>
      </c>
      <c r="AO34" s="76">
        <v>14</v>
      </c>
      <c r="AP34" s="77">
        <v>5868.8</v>
      </c>
      <c r="AQ34" s="79">
        <v>3438903</v>
      </c>
    </row>
    <row r="35" spans="1:43" ht="15" customHeight="1" x14ac:dyDescent="0.25">
      <c r="A35" s="33" t="s">
        <v>59</v>
      </c>
      <c r="B35" s="103"/>
      <c r="C35" s="82">
        <v>64819.46</v>
      </c>
      <c r="D35" s="83">
        <v>87690.86</v>
      </c>
      <c r="E35" s="83">
        <v>67416.47</v>
      </c>
      <c r="F35" s="84">
        <v>39151.589999999997</v>
      </c>
      <c r="G35" s="84"/>
      <c r="H35" s="82">
        <v>24253.22</v>
      </c>
      <c r="I35" s="83">
        <v>29922.68</v>
      </c>
      <c r="J35" s="83">
        <v>28599.7</v>
      </c>
      <c r="K35" s="84">
        <v>24559.38</v>
      </c>
      <c r="L35" s="38"/>
      <c r="M35" s="85" t="s">
        <v>59</v>
      </c>
      <c r="N35" s="86">
        <v>9</v>
      </c>
      <c r="O35" s="87">
        <v>6654.869999999999</v>
      </c>
      <c r="P35" s="88">
        <v>2720636.2600000002</v>
      </c>
      <c r="Q35" s="89">
        <v>15</v>
      </c>
      <c r="R35" s="90">
        <v>10675.66</v>
      </c>
      <c r="S35" s="90">
        <v>4338292.3900000006</v>
      </c>
      <c r="T35" s="91">
        <v>11</v>
      </c>
      <c r="U35" s="92">
        <v>6176.08</v>
      </c>
      <c r="V35" s="92">
        <v>2575482.9500000002</v>
      </c>
      <c r="W35" s="93">
        <v>29</v>
      </c>
      <c r="X35" s="94">
        <v>20720.410000000007</v>
      </c>
      <c r="Y35" s="95">
        <v>8397277.9800000004</v>
      </c>
      <c r="Z35" s="96">
        <v>16</v>
      </c>
      <c r="AA35" s="97">
        <v>9663.9000000000015</v>
      </c>
      <c r="AB35" s="98">
        <v>3711797.6</v>
      </c>
      <c r="AC35" s="104">
        <v>6</v>
      </c>
      <c r="AD35" s="105">
        <v>2296.8299999999995</v>
      </c>
      <c r="AE35" s="106">
        <v>1134154.77</v>
      </c>
      <c r="AF35" s="99">
        <v>12</v>
      </c>
      <c r="AG35" s="100">
        <v>7264.9800000000014</v>
      </c>
      <c r="AH35" s="100">
        <v>2549480.3299999991</v>
      </c>
      <c r="AI35" s="99">
        <v>2</v>
      </c>
      <c r="AJ35" s="100">
        <v>1113.3700000000001</v>
      </c>
      <c r="AK35" s="100">
        <v>425307.34</v>
      </c>
      <c r="AL35" s="99">
        <v>6</v>
      </c>
      <c r="AM35" s="100">
        <v>1870.7900000000002</v>
      </c>
      <c r="AN35" s="100">
        <v>792089.37000000011</v>
      </c>
      <c r="AO35" s="99">
        <v>4</v>
      </c>
      <c r="AP35" s="100">
        <v>4032.5199999999995</v>
      </c>
      <c r="AQ35" s="102">
        <v>1348656.2</v>
      </c>
    </row>
    <row r="36" spans="1:43" ht="15" customHeight="1" x14ac:dyDescent="0.25">
      <c r="A36" s="56" t="s">
        <v>60</v>
      </c>
      <c r="B36" s="57"/>
      <c r="C36" s="58">
        <v>21613.18</v>
      </c>
      <c r="D36" s="59">
        <v>28017.06</v>
      </c>
      <c r="E36" s="59">
        <v>31996.43</v>
      </c>
      <c r="F36" s="60">
        <v>24828.41</v>
      </c>
      <c r="G36" s="60"/>
      <c r="H36" s="58">
        <v>12537.44</v>
      </c>
      <c r="I36" s="59">
        <v>16259.64</v>
      </c>
      <c r="J36" s="59">
        <v>14291.980000000001</v>
      </c>
      <c r="K36" s="60">
        <v>10837.1</v>
      </c>
      <c r="L36" s="61"/>
      <c r="M36" s="62" t="s">
        <v>60</v>
      </c>
      <c r="N36" s="63">
        <v>6</v>
      </c>
      <c r="O36" s="64">
        <v>1943.9</v>
      </c>
      <c r="P36" s="65">
        <v>879089.19</v>
      </c>
      <c r="Q36" s="107">
        <v>11</v>
      </c>
      <c r="R36" s="108">
        <v>2884.99</v>
      </c>
      <c r="S36" s="108">
        <v>1289531.96</v>
      </c>
      <c r="T36" s="109">
        <v>3</v>
      </c>
      <c r="U36" s="110">
        <v>1606.22</v>
      </c>
      <c r="V36" s="110">
        <v>646576.04</v>
      </c>
      <c r="W36" s="111">
        <v>21</v>
      </c>
      <c r="X36" s="112">
        <v>9726.32</v>
      </c>
      <c r="Y36" s="113">
        <v>4025098.67</v>
      </c>
      <c r="Z36" s="114">
        <v>9</v>
      </c>
      <c r="AA36" s="115">
        <v>2622.11</v>
      </c>
      <c r="AB36" s="116">
        <v>1089402.3999999999</v>
      </c>
      <c r="AC36" s="76">
        <v>1</v>
      </c>
      <c r="AD36" s="77">
        <v>190.24</v>
      </c>
      <c r="AE36" s="77">
        <v>100655.61</v>
      </c>
      <c r="AF36" s="76">
        <v>8</v>
      </c>
      <c r="AG36" s="77">
        <v>1440.63</v>
      </c>
      <c r="AH36" s="77">
        <v>535379.06000000006</v>
      </c>
      <c r="AI36" s="76">
        <v>2</v>
      </c>
      <c r="AJ36" s="77">
        <v>2025.04</v>
      </c>
      <c r="AK36" s="77">
        <v>627511.19999999995</v>
      </c>
      <c r="AL36" s="76">
        <v>11</v>
      </c>
      <c r="AM36" s="77">
        <v>3790.75</v>
      </c>
      <c r="AN36" s="77">
        <v>1270410</v>
      </c>
      <c r="AO36" s="117">
        <v>17</v>
      </c>
      <c r="AP36" s="118">
        <v>4969.38</v>
      </c>
      <c r="AQ36" s="119">
        <v>1661342.0000000002</v>
      </c>
    </row>
    <row r="37" spans="1:43" ht="15" customHeight="1" thickBot="1" x14ac:dyDescent="0.3">
      <c r="A37" s="120" t="s">
        <v>61</v>
      </c>
      <c r="B37" s="121"/>
      <c r="C37" s="122">
        <v>1283738.42</v>
      </c>
      <c r="D37" s="123">
        <v>1344958.33</v>
      </c>
      <c r="E37" s="123">
        <v>1198089.6200000001</v>
      </c>
      <c r="F37" s="124">
        <v>940086.3</v>
      </c>
      <c r="G37" s="124"/>
      <c r="H37" s="125">
        <v>814799.79</v>
      </c>
      <c r="I37" s="126">
        <v>855048.81</v>
      </c>
      <c r="J37" s="123">
        <v>852595.44</v>
      </c>
      <c r="K37" s="124">
        <v>661410.85</v>
      </c>
      <c r="L37" s="127"/>
      <c r="N37" s="128">
        <v>300</v>
      </c>
      <c r="O37" s="129">
        <v>245560.35999999993</v>
      </c>
      <c r="P37" s="129">
        <v>103243952.39</v>
      </c>
      <c r="Q37" s="130">
        <v>294</v>
      </c>
      <c r="R37" s="130">
        <v>225469.65999999995</v>
      </c>
      <c r="S37" s="130">
        <v>107060236.56000002</v>
      </c>
      <c r="T37" s="131">
        <v>190</v>
      </c>
      <c r="U37" s="131">
        <v>188936.33999999997</v>
      </c>
      <c r="V37" s="131">
        <v>80258620.50999999</v>
      </c>
      <c r="W37" s="130">
        <v>293</v>
      </c>
      <c r="X37" s="130">
        <v>264677.31</v>
      </c>
      <c r="Y37" s="130">
        <v>110524544.02000003</v>
      </c>
      <c r="Z37" s="130">
        <v>218</v>
      </c>
      <c r="AA37" s="130">
        <v>157848.17999999996</v>
      </c>
      <c r="AB37" s="130">
        <v>68836685.200000003</v>
      </c>
      <c r="AC37" s="132">
        <f t="shared" ref="AC37:AQ37" si="0">SUM(AC5:AC36)</f>
        <v>233</v>
      </c>
      <c r="AD37" s="132">
        <f t="shared" si="0"/>
        <v>149530.14999999997</v>
      </c>
      <c r="AE37" s="132">
        <f t="shared" si="0"/>
        <v>69017450.960000008</v>
      </c>
      <c r="AF37" s="130">
        <f t="shared" si="0"/>
        <v>201</v>
      </c>
      <c r="AG37" s="130">
        <f t="shared" si="0"/>
        <v>145210.40999999997</v>
      </c>
      <c r="AH37" s="130">
        <f t="shared" si="0"/>
        <v>50780693.890000001</v>
      </c>
      <c r="AI37" s="130">
        <f t="shared" si="0"/>
        <v>167</v>
      </c>
      <c r="AJ37" s="130">
        <f t="shared" si="0"/>
        <v>118786.27999999998</v>
      </c>
      <c r="AK37" s="130">
        <f t="shared" si="0"/>
        <v>47872131.649999991</v>
      </c>
      <c r="AL37" s="130">
        <f t="shared" si="0"/>
        <v>190</v>
      </c>
      <c r="AM37" s="130">
        <f t="shared" si="0"/>
        <v>135289.47999999998</v>
      </c>
      <c r="AN37" s="130">
        <f t="shared" si="0"/>
        <v>55621190.029999994</v>
      </c>
      <c r="AO37" s="130">
        <f t="shared" si="0"/>
        <v>185</v>
      </c>
      <c r="AP37" s="130">
        <f t="shared" si="0"/>
        <v>149013.91999999998</v>
      </c>
      <c r="AQ37" s="130">
        <f t="shared" si="0"/>
        <v>60652387.199999996</v>
      </c>
    </row>
    <row r="38" spans="1:43" ht="85.5" customHeight="1" x14ac:dyDescent="0.25">
      <c r="A38" s="133" t="s">
        <v>62</v>
      </c>
      <c r="B38" s="133"/>
      <c r="C38" s="133"/>
      <c r="D38" s="133"/>
      <c r="E38" s="133"/>
      <c r="F38" s="133"/>
      <c r="G38" s="133"/>
      <c r="H38" s="133"/>
      <c r="I38" s="133"/>
      <c r="J38" s="133"/>
      <c r="K38" s="133"/>
      <c r="L38" s="133"/>
      <c r="N38" t="s">
        <v>4</v>
      </c>
      <c r="Q38" t="s">
        <v>5</v>
      </c>
      <c r="T38" t="s">
        <v>6</v>
      </c>
      <c r="W38" t="s">
        <v>7</v>
      </c>
      <c r="Z38" t="s">
        <v>63</v>
      </c>
      <c r="AC38" t="s">
        <v>9</v>
      </c>
      <c r="AF38" t="s">
        <v>10</v>
      </c>
      <c r="AI38" t="s">
        <v>11</v>
      </c>
      <c r="AL38" t="s">
        <v>12</v>
      </c>
      <c r="AO38" t="s">
        <v>64</v>
      </c>
    </row>
    <row r="39" spans="1:43" ht="29.25" customHeight="1" x14ac:dyDescent="0.25">
      <c r="A39" s="134" t="s">
        <v>65</v>
      </c>
      <c r="B39" s="134"/>
      <c r="C39" s="134"/>
      <c r="D39" s="134"/>
      <c r="E39" s="134"/>
      <c r="F39" s="134"/>
      <c r="G39" s="134"/>
      <c r="H39" s="134"/>
      <c r="I39" s="134"/>
      <c r="J39" s="135"/>
      <c r="K39" s="135"/>
      <c r="L39" s="136"/>
      <c r="N39" s="137" t="s">
        <v>66</v>
      </c>
      <c r="O39" s="137"/>
      <c r="P39" s="137"/>
      <c r="Q39" s="138" t="s">
        <v>67</v>
      </c>
      <c r="R39" s="138"/>
      <c r="S39" s="138"/>
      <c r="T39" s="139" t="s">
        <v>68</v>
      </c>
      <c r="U39" s="139"/>
      <c r="V39" s="139"/>
      <c r="W39" s="140" t="s">
        <v>69</v>
      </c>
      <c r="X39" s="140"/>
      <c r="Y39" s="140"/>
      <c r="Z39" s="141" t="s">
        <v>70</v>
      </c>
      <c r="AA39" s="141"/>
      <c r="AB39" s="141"/>
      <c r="AC39" s="142" t="s">
        <v>66</v>
      </c>
      <c r="AD39" s="142"/>
      <c r="AE39" s="142"/>
      <c r="AF39" s="142" t="s">
        <v>67</v>
      </c>
      <c r="AG39" s="142"/>
      <c r="AH39" s="142"/>
      <c r="AI39" s="142" t="s">
        <v>68</v>
      </c>
      <c r="AJ39" s="142"/>
      <c r="AK39" s="142"/>
      <c r="AL39" s="142" t="s">
        <v>69</v>
      </c>
      <c r="AM39" s="142"/>
      <c r="AN39" s="142"/>
      <c r="AO39" s="142" t="s">
        <v>70</v>
      </c>
      <c r="AP39" s="142"/>
      <c r="AQ39" s="142"/>
    </row>
    <row r="40" spans="1:43" ht="53.25" customHeight="1" x14ac:dyDescent="0.25">
      <c r="A40" s="143" t="s">
        <v>71</v>
      </c>
      <c r="B40" s="143"/>
      <c r="C40" s="143"/>
      <c r="D40" s="143"/>
      <c r="E40" s="143"/>
      <c r="F40" s="143"/>
      <c r="G40" s="143"/>
      <c r="H40" s="143"/>
      <c r="I40" s="143"/>
      <c r="J40" s="143"/>
      <c r="K40" s="143"/>
      <c r="L40" s="143"/>
      <c r="N40" s="144" t="s">
        <v>21</v>
      </c>
      <c r="O40" s="144" t="s">
        <v>22</v>
      </c>
      <c r="P40" s="144" t="s">
        <v>23</v>
      </c>
      <c r="Q40" s="145" t="s">
        <v>21</v>
      </c>
      <c r="R40" s="145" t="s">
        <v>22</v>
      </c>
      <c r="S40" s="145" t="s">
        <v>23</v>
      </c>
      <c r="T40" s="146" t="s">
        <v>21</v>
      </c>
      <c r="U40" s="146" t="s">
        <v>22</v>
      </c>
      <c r="V40" s="146" t="s">
        <v>23</v>
      </c>
      <c r="W40" s="147" t="s">
        <v>21</v>
      </c>
      <c r="X40" s="147" t="s">
        <v>22</v>
      </c>
      <c r="Y40" s="147" t="s">
        <v>23</v>
      </c>
      <c r="Z40" s="148" t="s">
        <v>21</v>
      </c>
      <c r="AA40" s="148" t="s">
        <v>22</v>
      </c>
      <c r="AB40" s="148" t="s">
        <v>23</v>
      </c>
      <c r="AC40" s="149" t="s">
        <v>21</v>
      </c>
      <c r="AD40" s="149" t="s">
        <v>22</v>
      </c>
      <c r="AE40" s="149" t="s">
        <v>23</v>
      </c>
      <c r="AF40" s="149" t="s">
        <v>21</v>
      </c>
      <c r="AG40" s="149" t="s">
        <v>22</v>
      </c>
      <c r="AH40" s="149" t="s">
        <v>23</v>
      </c>
      <c r="AI40" s="149" t="s">
        <v>21</v>
      </c>
      <c r="AJ40" s="149" t="s">
        <v>22</v>
      </c>
      <c r="AK40" s="149" t="s">
        <v>23</v>
      </c>
      <c r="AL40" s="150" t="s">
        <v>21</v>
      </c>
      <c r="AM40" s="150" t="s">
        <v>22</v>
      </c>
      <c r="AN40" s="150" t="s">
        <v>23</v>
      </c>
      <c r="AO40" s="149" t="s">
        <v>21</v>
      </c>
      <c r="AP40" s="149" t="s">
        <v>22</v>
      </c>
      <c r="AQ40" s="149" t="s">
        <v>23</v>
      </c>
    </row>
    <row r="41" spans="1:43" x14ac:dyDescent="0.25">
      <c r="M41" s="151" t="s">
        <v>24</v>
      </c>
      <c r="N41" s="152">
        <v>4</v>
      </c>
      <c r="O41" s="153">
        <v>1424.78</v>
      </c>
      <c r="P41" s="154">
        <v>637766.15</v>
      </c>
      <c r="Q41" s="155">
        <v>2</v>
      </c>
      <c r="R41" s="156">
        <v>380.24</v>
      </c>
      <c r="S41" s="156">
        <v>178251.68</v>
      </c>
      <c r="T41" s="157">
        <v>3</v>
      </c>
      <c r="U41" s="158">
        <v>3631.59</v>
      </c>
      <c r="V41" s="158">
        <v>1480767.38</v>
      </c>
      <c r="W41" s="159">
        <v>3</v>
      </c>
      <c r="X41" s="160">
        <v>2385.4299999999998</v>
      </c>
      <c r="Y41" s="161">
        <v>977493.2</v>
      </c>
      <c r="Z41" s="162">
        <v>5</v>
      </c>
      <c r="AA41" s="163">
        <v>2251.4499999999998</v>
      </c>
      <c r="AB41" s="164">
        <v>961746.2</v>
      </c>
      <c r="AC41" s="165">
        <v>1</v>
      </c>
      <c r="AD41" s="165">
        <v>602.57000000000005</v>
      </c>
      <c r="AE41" s="166">
        <v>226118.79</v>
      </c>
      <c r="AF41" s="165">
        <v>2</v>
      </c>
      <c r="AG41" s="165">
        <v>229.96</v>
      </c>
      <c r="AH41" s="165">
        <v>99337.42</v>
      </c>
      <c r="AI41" s="165">
        <v>2</v>
      </c>
      <c r="AJ41" s="165">
        <v>378.66</v>
      </c>
      <c r="AK41" s="165">
        <v>145366.01</v>
      </c>
      <c r="AL41" s="167">
        <v>0</v>
      </c>
      <c r="AM41" s="167">
        <v>0</v>
      </c>
      <c r="AN41" s="167">
        <v>0</v>
      </c>
      <c r="AO41" s="168">
        <v>4</v>
      </c>
      <c r="AP41" s="165">
        <v>570.36</v>
      </c>
      <c r="AQ41" s="169">
        <v>243891.20000000001</v>
      </c>
    </row>
    <row r="42" spans="1:43" x14ac:dyDescent="0.25">
      <c r="C42" s="170"/>
      <c r="D42" s="170"/>
      <c r="E42" s="170"/>
      <c r="F42" s="170"/>
      <c r="H42" s="170"/>
      <c r="I42" s="170"/>
      <c r="J42" s="170"/>
      <c r="K42" s="170"/>
      <c r="M42" s="171" t="s">
        <v>25</v>
      </c>
      <c r="N42" s="172">
        <v>0</v>
      </c>
      <c r="O42" s="173">
        <v>0</v>
      </c>
      <c r="P42" s="174">
        <v>0</v>
      </c>
      <c r="Q42" s="175">
        <v>0</v>
      </c>
      <c r="R42" s="176">
        <v>0</v>
      </c>
      <c r="S42" s="176">
        <v>0</v>
      </c>
      <c r="T42" s="177">
        <v>0</v>
      </c>
      <c r="U42" s="178">
        <v>0</v>
      </c>
      <c r="V42" s="178">
        <v>0</v>
      </c>
      <c r="W42" s="179">
        <v>1</v>
      </c>
      <c r="X42" s="180">
        <v>1139.4100000000001</v>
      </c>
      <c r="Y42" s="181">
        <v>479254.6</v>
      </c>
      <c r="Z42" s="182">
        <v>15</v>
      </c>
      <c r="AA42" s="183">
        <v>4347.91</v>
      </c>
      <c r="AB42" s="184">
        <v>1923959.2</v>
      </c>
      <c r="AC42" s="167">
        <v>21</v>
      </c>
      <c r="AD42" s="167">
        <v>11668.92</v>
      </c>
      <c r="AE42" s="185">
        <v>3773320.71</v>
      </c>
      <c r="AF42" s="167">
        <v>23</v>
      </c>
      <c r="AG42" s="167">
        <v>10651.46</v>
      </c>
      <c r="AH42" s="167">
        <v>3563067.05</v>
      </c>
      <c r="AI42" s="167">
        <v>15</v>
      </c>
      <c r="AJ42" s="167">
        <v>4394.9399999999996</v>
      </c>
      <c r="AK42" s="167">
        <v>1519887.3</v>
      </c>
      <c r="AL42" s="167">
        <v>32</v>
      </c>
      <c r="AM42" s="167">
        <v>9565.67</v>
      </c>
      <c r="AN42" s="167">
        <v>3322853.6</v>
      </c>
      <c r="AO42" s="186">
        <v>7</v>
      </c>
      <c r="AP42" s="167">
        <v>4828.07</v>
      </c>
      <c r="AQ42" s="187">
        <v>1601245.8</v>
      </c>
    </row>
    <row r="43" spans="1:43" x14ac:dyDescent="0.25">
      <c r="M43" s="188" t="s">
        <v>26</v>
      </c>
      <c r="N43" s="172">
        <v>0</v>
      </c>
      <c r="O43" s="173">
        <v>0</v>
      </c>
      <c r="P43" s="174">
        <v>0</v>
      </c>
      <c r="Q43" s="175">
        <v>0</v>
      </c>
      <c r="R43" s="176">
        <v>0</v>
      </c>
      <c r="S43" s="176">
        <v>0</v>
      </c>
      <c r="T43" s="177">
        <v>1</v>
      </c>
      <c r="U43" s="178">
        <v>1957.81</v>
      </c>
      <c r="V43" s="178">
        <v>779901.62</v>
      </c>
      <c r="W43" s="179">
        <v>0</v>
      </c>
      <c r="X43" s="180">
        <v>0</v>
      </c>
      <c r="Y43" s="181">
        <v>0</v>
      </c>
      <c r="Z43" s="182">
        <v>1</v>
      </c>
      <c r="AA43" s="183">
        <v>197.03</v>
      </c>
      <c r="AB43" s="184">
        <v>91765.4</v>
      </c>
      <c r="AC43" s="167">
        <v>8</v>
      </c>
      <c r="AD43" s="167">
        <v>12631.56</v>
      </c>
      <c r="AE43" s="185">
        <v>3867780.4</v>
      </c>
      <c r="AF43" s="167">
        <v>21</v>
      </c>
      <c r="AG43" s="167">
        <v>11695.35</v>
      </c>
      <c r="AH43" s="167">
        <v>3789425.49</v>
      </c>
      <c r="AI43" s="167">
        <v>17</v>
      </c>
      <c r="AJ43" s="167">
        <v>10514.53</v>
      </c>
      <c r="AK43" s="167">
        <v>3351068.4</v>
      </c>
      <c r="AL43" s="167">
        <v>6</v>
      </c>
      <c r="AM43" s="167">
        <v>9787.99</v>
      </c>
      <c r="AN43" s="167">
        <v>2977137.2</v>
      </c>
      <c r="AO43" s="186">
        <v>6</v>
      </c>
      <c r="AP43" s="167">
        <v>9446.42</v>
      </c>
      <c r="AQ43" s="187">
        <v>2954529.8</v>
      </c>
    </row>
    <row r="44" spans="1:43" x14ac:dyDescent="0.25">
      <c r="M44" s="171" t="s">
        <v>27</v>
      </c>
      <c r="N44" s="172">
        <v>27</v>
      </c>
      <c r="O44" s="173">
        <v>25138.49</v>
      </c>
      <c r="P44" s="174">
        <v>13158145.23</v>
      </c>
      <c r="Q44" s="175">
        <v>8</v>
      </c>
      <c r="R44" s="176">
        <v>13200.09</v>
      </c>
      <c r="S44" s="176">
        <v>5247169.41</v>
      </c>
      <c r="T44" s="177">
        <v>8</v>
      </c>
      <c r="U44" s="178">
        <v>7958.07</v>
      </c>
      <c r="V44" s="178">
        <v>3239539.7</v>
      </c>
      <c r="W44" s="179">
        <v>9</v>
      </c>
      <c r="X44" s="180">
        <v>7674.66</v>
      </c>
      <c r="Y44" s="181">
        <v>3196537.8</v>
      </c>
      <c r="Z44" s="182">
        <v>9</v>
      </c>
      <c r="AA44" s="183">
        <v>16591.830000000002</v>
      </c>
      <c r="AB44" s="184">
        <v>6640245.4000000004</v>
      </c>
      <c r="AC44" s="167">
        <v>5</v>
      </c>
      <c r="AD44" s="167">
        <v>3473.4</v>
      </c>
      <c r="AE44" s="185">
        <v>1398396.41</v>
      </c>
      <c r="AF44" s="167">
        <v>9</v>
      </c>
      <c r="AG44" s="167">
        <v>10122.77</v>
      </c>
      <c r="AH44" s="167">
        <v>5194199.08</v>
      </c>
      <c r="AI44" s="167">
        <v>20</v>
      </c>
      <c r="AJ44" s="167">
        <v>17105.57</v>
      </c>
      <c r="AK44" s="167">
        <v>9058251.1600000001</v>
      </c>
      <c r="AL44" s="167">
        <v>21</v>
      </c>
      <c r="AM44" s="167">
        <v>17570.41</v>
      </c>
      <c r="AN44" s="167">
        <v>9176391.5999999996</v>
      </c>
      <c r="AO44" s="186">
        <v>7</v>
      </c>
      <c r="AP44" s="167">
        <v>6903.38</v>
      </c>
      <c r="AQ44" s="187">
        <v>3662317.8</v>
      </c>
    </row>
    <row r="45" spans="1:43" x14ac:dyDescent="0.25">
      <c r="M45" s="188" t="s">
        <v>29</v>
      </c>
      <c r="N45" s="172">
        <v>3</v>
      </c>
      <c r="O45" s="173">
        <v>2721.22</v>
      </c>
      <c r="P45" s="174">
        <v>1131292.3900000001</v>
      </c>
      <c r="Q45" s="175">
        <v>8</v>
      </c>
      <c r="R45" s="176">
        <v>6340.36</v>
      </c>
      <c r="S45" s="176">
        <v>2605513.11</v>
      </c>
      <c r="T45" s="177">
        <v>6</v>
      </c>
      <c r="U45" s="178">
        <v>3303.11</v>
      </c>
      <c r="V45" s="178">
        <v>1370402.18</v>
      </c>
      <c r="W45" s="179">
        <v>10</v>
      </c>
      <c r="X45" s="180">
        <v>3562.5</v>
      </c>
      <c r="Y45" s="181">
        <v>1519590.3999999999</v>
      </c>
      <c r="Z45" s="182">
        <v>14</v>
      </c>
      <c r="AA45" s="183">
        <v>10184.98</v>
      </c>
      <c r="AB45" s="184">
        <v>4115337.4</v>
      </c>
      <c r="AC45" s="167">
        <v>15</v>
      </c>
      <c r="AD45" s="167">
        <v>13081.73</v>
      </c>
      <c r="AE45" s="185">
        <v>4192295.85</v>
      </c>
      <c r="AF45" s="167">
        <v>15</v>
      </c>
      <c r="AG45" s="167">
        <v>15116.45</v>
      </c>
      <c r="AH45" s="167">
        <v>4733819.3499999996</v>
      </c>
      <c r="AI45" s="167">
        <v>10</v>
      </c>
      <c r="AJ45" s="167">
        <v>10787.96</v>
      </c>
      <c r="AK45" s="167">
        <v>3935233.35</v>
      </c>
      <c r="AL45" s="167">
        <v>18</v>
      </c>
      <c r="AM45" s="167">
        <v>15758.22</v>
      </c>
      <c r="AN45" s="167">
        <v>4927266.4000000004</v>
      </c>
      <c r="AO45" s="186">
        <v>4</v>
      </c>
      <c r="AP45" s="167">
        <v>4283.01</v>
      </c>
      <c r="AQ45" s="187">
        <v>1337167.2</v>
      </c>
    </row>
    <row r="46" spans="1:43" x14ac:dyDescent="0.25">
      <c r="M46" s="171" t="s">
        <v>30</v>
      </c>
      <c r="N46" s="172">
        <v>5</v>
      </c>
      <c r="O46" s="173">
        <v>1158.29</v>
      </c>
      <c r="P46" s="174">
        <v>511588.07</v>
      </c>
      <c r="Q46" s="175">
        <v>7</v>
      </c>
      <c r="R46" s="176">
        <v>1281.23</v>
      </c>
      <c r="S46" s="176">
        <v>604929.86</v>
      </c>
      <c r="T46" s="177">
        <v>12</v>
      </c>
      <c r="U46" s="178">
        <v>2877.79</v>
      </c>
      <c r="V46" s="178">
        <v>1307930.8700000001</v>
      </c>
      <c r="W46" s="179">
        <v>3</v>
      </c>
      <c r="X46" s="180">
        <v>2050.5500000000002</v>
      </c>
      <c r="Y46" s="181">
        <v>1053198.6000000001</v>
      </c>
      <c r="Z46" s="182">
        <v>4</v>
      </c>
      <c r="AA46" s="183">
        <v>1672.25</v>
      </c>
      <c r="AB46" s="184">
        <v>838846</v>
      </c>
      <c r="AC46" s="167">
        <v>0</v>
      </c>
      <c r="AD46" s="167">
        <v>0</v>
      </c>
      <c r="AE46" s="185">
        <v>0</v>
      </c>
      <c r="AF46" s="167">
        <v>1</v>
      </c>
      <c r="AG46" s="167">
        <v>100</v>
      </c>
      <c r="AH46" s="167">
        <v>54700</v>
      </c>
      <c r="AI46" s="167">
        <v>1</v>
      </c>
      <c r="AJ46" s="167">
        <v>108.68</v>
      </c>
      <c r="AK46" s="167">
        <v>56131.25</v>
      </c>
      <c r="AL46" s="167">
        <v>2</v>
      </c>
      <c r="AM46" s="167">
        <v>353.01</v>
      </c>
      <c r="AN46" s="167">
        <v>141052.6</v>
      </c>
      <c r="AO46" s="186">
        <v>2</v>
      </c>
      <c r="AP46" s="167">
        <v>1172.76</v>
      </c>
      <c r="AQ46" s="187">
        <v>428697.49</v>
      </c>
    </row>
    <row r="47" spans="1:43" x14ac:dyDescent="0.25">
      <c r="M47" s="188" t="s">
        <v>31</v>
      </c>
      <c r="N47" s="172">
        <v>35</v>
      </c>
      <c r="O47" s="173">
        <v>22933.61</v>
      </c>
      <c r="P47" s="174">
        <v>14089021.710000001</v>
      </c>
      <c r="Q47" s="175">
        <v>12</v>
      </c>
      <c r="R47" s="176">
        <v>10920.43</v>
      </c>
      <c r="S47" s="176">
        <v>6705310.1500000004</v>
      </c>
      <c r="T47" s="177">
        <v>22</v>
      </c>
      <c r="U47" s="178">
        <v>14595.25</v>
      </c>
      <c r="V47" s="178">
        <v>9100642.4299999997</v>
      </c>
      <c r="W47" s="179">
        <v>10</v>
      </c>
      <c r="X47" s="180">
        <v>8368.07</v>
      </c>
      <c r="Y47" s="181">
        <v>5128075.4000000004</v>
      </c>
      <c r="Z47" s="182">
        <v>7</v>
      </c>
      <c r="AA47" s="183">
        <v>5036.72</v>
      </c>
      <c r="AB47" s="184">
        <v>3407354.2</v>
      </c>
      <c r="AC47" s="167">
        <v>3</v>
      </c>
      <c r="AD47" s="167">
        <v>951.05</v>
      </c>
      <c r="AE47" s="185">
        <v>412801.1</v>
      </c>
      <c r="AF47" s="167">
        <v>7</v>
      </c>
      <c r="AG47" s="167">
        <v>7110.99</v>
      </c>
      <c r="AH47" s="167">
        <v>4157094.81</v>
      </c>
      <c r="AI47" s="167">
        <v>10</v>
      </c>
      <c r="AJ47" s="167">
        <v>6974.33</v>
      </c>
      <c r="AK47" s="167">
        <v>4053145.16</v>
      </c>
      <c r="AL47" s="167">
        <v>10</v>
      </c>
      <c r="AM47" s="167">
        <v>9546.85</v>
      </c>
      <c r="AN47" s="167">
        <v>5612186</v>
      </c>
      <c r="AO47" s="186">
        <v>7</v>
      </c>
      <c r="AP47" s="167">
        <v>5834.77</v>
      </c>
      <c r="AQ47" s="187">
        <v>3398005.2</v>
      </c>
    </row>
    <row r="48" spans="1:43" x14ac:dyDescent="0.25">
      <c r="M48" s="171" t="s">
        <v>32</v>
      </c>
      <c r="N48" s="172">
        <v>16</v>
      </c>
      <c r="O48" s="173">
        <v>20120.48</v>
      </c>
      <c r="P48" s="174">
        <v>8230086.7800000003</v>
      </c>
      <c r="Q48" s="175">
        <v>16</v>
      </c>
      <c r="R48" s="176">
        <v>25960.11</v>
      </c>
      <c r="S48" s="176">
        <v>10496091.43</v>
      </c>
      <c r="T48" s="177">
        <v>15</v>
      </c>
      <c r="U48" s="178">
        <v>28025.79</v>
      </c>
      <c r="V48" s="178">
        <v>11110443.84</v>
      </c>
      <c r="W48" s="179">
        <v>11</v>
      </c>
      <c r="X48" s="180">
        <v>19842.16</v>
      </c>
      <c r="Y48" s="181">
        <v>7919540.5999999996</v>
      </c>
      <c r="Z48" s="182">
        <v>11</v>
      </c>
      <c r="AA48" s="183">
        <v>15969.34</v>
      </c>
      <c r="AB48" s="184">
        <v>6488316.7999999998</v>
      </c>
      <c r="AC48" s="167">
        <v>1</v>
      </c>
      <c r="AD48" s="167">
        <v>1995.77</v>
      </c>
      <c r="AE48" s="185">
        <v>602815.46</v>
      </c>
      <c r="AF48" s="167">
        <v>2</v>
      </c>
      <c r="AG48" s="167">
        <v>3930.7</v>
      </c>
      <c r="AH48" s="167">
        <v>1260441.1200000001</v>
      </c>
      <c r="AI48" s="167">
        <v>1</v>
      </c>
      <c r="AJ48" s="167">
        <v>1966.97</v>
      </c>
      <c r="AK48" s="167">
        <v>681022.9</v>
      </c>
      <c r="AL48" s="167">
        <v>2</v>
      </c>
      <c r="AM48" s="167">
        <v>2816.98</v>
      </c>
      <c r="AN48" s="167">
        <v>917843.6</v>
      </c>
      <c r="AO48" s="186">
        <v>4</v>
      </c>
      <c r="AP48" s="167">
        <v>3047.37</v>
      </c>
      <c r="AQ48" s="187">
        <v>1041513.8</v>
      </c>
    </row>
    <row r="49" spans="13:43" x14ac:dyDescent="0.25">
      <c r="M49" s="188" t="s">
        <v>34</v>
      </c>
      <c r="N49" s="172">
        <v>1</v>
      </c>
      <c r="O49" s="173">
        <v>3066.83</v>
      </c>
      <c r="P49" s="174">
        <v>1215528.3</v>
      </c>
      <c r="Q49" s="175">
        <v>2</v>
      </c>
      <c r="R49" s="176">
        <v>2477.59</v>
      </c>
      <c r="S49" s="176">
        <v>1023439.38</v>
      </c>
      <c r="T49" s="177">
        <v>1</v>
      </c>
      <c r="U49" s="178">
        <v>251.26</v>
      </c>
      <c r="V49" s="178">
        <v>111968.75</v>
      </c>
      <c r="W49" s="179">
        <v>1</v>
      </c>
      <c r="X49" s="180">
        <v>2070.39</v>
      </c>
      <c r="Y49" s="181">
        <v>826441.6</v>
      </c>
      <c r="Z49" s="182">
        <v>3</v>
      </c>
      <c r="AA49" s="183">
        <v>2468.4299999999998</v>
      </c>
      <c r="AB49" s="184">
        <v>1000222.6</v>
      </c>
      <c r="AC49" s="167">
        <v>0</v>
      </c>
      <c r="AD49" s="167">
        <v>0</v>
      </c>
      <c r="AE49" s="185">
        <v>0</v>
      </c>
      <c r="AF49" s="167">
        <v>0</v>
      </c>
      <c r="AG49" s="167">
        <v>0</v>
      </c>
      <c r="AH49" s="167">
        <v>0</v>
      </c>
      <c r="AI49" s="167">
        <v>0</v>
      </c>
      <c r="AJ49" s="167">
        <v>0</v>
      </c>
      <c r="AK49" s="167">
        <v>0</v>
      </c>
      <c r="AL49" s="167">
        <v>0</v>
      </c>
      <c r="AM49" s="167">
        <v>0</v>
      </c>
      <c r="AN49" s="167">
        <v>0</v>
      </c>
      <c r="AO49" s="186"/>
      <c r="AP49" s="167"/>
      <c r="AQ49" s="187"/>
    </row>
    <row r="50" spans="13:43" x14ac:dyDescent="0.25">
      <c r="M50" s="171" t="s">
        <v>35</v>
      </c>
      <c r="N50" s="172">
        <v>14</v>
      </c>
      <c r="O50" s="173">
        <v>15217.79</v>
      </c>
      <c r="P50" s="174">
        <v>6033254.0499999998</v>
      </c>
      <c r="Q50" s="175">
        <v>16</v>
      </c>
      <c r="R50" s="176">
        <v>23324.47</v>
      </c>
      <c r="S50" s="176">
        <v>8936418.6400000006</v>
      </c>
      <c r="T50" s="177">
        <v>13</v>
      </c>
      <c r="U50" s="178">
        <v>28506.45</v>
      </c>
      <c r="V50" s="178">
        <v>10912208.859999999</v>
      </c>
      <c r="W50" s="179">
        <v>27</v>
      </c>
      <c r="X50" s="180">
        <v>18939.27</v>
      </c>
      <c r="Y50" s="181">
        <v>7857327.2000000002</v>
      </c>
      <c r="Z50" s="182">
        <v>10</v>
      </c>
      <c r="AA50" s="183">
        <v>11074.53</v>
      </c>
      <c r="AB50" s="184">
        <v>4521687.2</v>
      </c>
      <c r="AC50" s="167">
        <v>4</v>
      </c>
      <c r="AD50" s="167">
        <v>5934.24</v>
      </c>
      <c r="AE50" s="185">
        <v>1853297.31</v>
      </c>
      <c r="AF50" s="167">
        <v>5</v>
      </c>
      <c r="AG50" s="167">
        <v>5200.49</v>
      </c>
      <c r="AH50" s="167">
        <v>1647156.71</v>
      </c>
      <c r="AI50" s="167">
        <v>2</v>
      </c>
      <c r="AJ50" s="167">
        <v>1623.05</v>
      </c>
      <c r="AK50" s="167">
        <v>566739.38</v>
      </c>
      <c r="AL50" s="167">
        <v>3</v>
      </c>
      <c r="AM50" s="167">
        <v>2349.64</v>
      </c>
      <c r="AN50" s="167">
        <v>750941</v>
      </c>
      <c r="AO50" s="186">
        <v>11</v>
      </c>
      <c r="AP50" s="167">
        <v>6318.76</v>
      </c>
      <c r="AQ50" s="187">
        <v>2211862.7999999998</v>
      </c>
    </row>
    <row r="51" spans="13:43" x14ac:dyDescent="0.25">
      <c r="M51" s="188" t="s">
        <v>36</v>
      </c>
      <c r="N51" s="172">
        <v>3</v>
      </c>
      <c r="O51" s="173">
        <v>1562.38</v>
      </c>
      <c r="P51" s="174">
        <v>624889.74</v>
      </c>
      <c r="Q51" s="175">
        <v>3</v>
      </c>
      <c r="R51" s="176">
        <v>11667.7</v>
      </c>
      <c r="S51" s="176">
        <v>4468241.1900000004</v>
      </c>
      <c r="T51" s="177">
        <v>3</v>
      </c>
      <c r="U51" s="178">
        <v>2921.07</v>
      </c>
      <c r="V51" s="178">
        <v>1158967.69</v>
      </c>
      <c r="W51" s="179">
        <v>5</v>
      </c>
      <c r="X51" s="180">
        <v>2339.84</v>
      </c>
      <c r="Y51" s="181">
        <v>1006800.6</v>
      </c>
      <c r="Z51" s="182">
        <v>9</v>
      </c>
      <c r="AA51" s="183">
        <v>3167.28</v>
      </c>
      <c r="AB51" s="184">
        <v>1371436.4</v>
      </c>
      <c r="AC51" s="167">
        <v>1</v>
      </c>
      <c r="AD51" s="167">
        <v>144.72999999999999</v>
      </c>
      <c r="AE51" s="185">
        <v>61630.29</v>
      </c>
      <c r="AF51" s="167">
        <v>0</v>
      </c>
      <c r="AG51" s="167">
        <v>0</v>
      </c>
      <c r="AH51" s="167">
        <v>0</v>
      </c>
      <c r="AI51" s="167">
        <v>0</v>
      </c>
      <c r="AJ51" s="167">
        <v>0</v>
      </c>
      <c r="AK51" s="167">
        <v>0</v>
      </c>
      <c r="AL51" s="167">
        <v>2</v>
      </c>
      <c r="AM51" s="167">
        <v>2885.4</v>
      </c>
      <c r="AN51" s="167">
        <v>908392.8</v>
      </c>
      <c r="AO51" s="186">
        <v>3</v>
      </c>
      <c r="AP51" s="167">
        <v>3962.56</v>
      </c>
      <c r="AQ51" s="187">
        <v>1271241.2</v>
      </c>
    </row>
    <row r="52" spans="13:43" x14ac:dyDescent="0.25">
      <c r="M52" s="171" t="s">
        <v>37</v>
      </c>
      <c r="N52" s="172">
        <v>1</v>
      </c>
      <c r="O52" s="173">
        <v>733.5</v>
      </c>
      <c r="P52" s="174">
        <v>280198.71999999997</v>
      </c>
      <c r="Q52" s="175">
        <v>0</v>
      </c>
      <c r="R52" s="176">
        <v>0</v>
      </c>
      <c r="S52" s="176">
        <v>0</v>
      </c>
      <c r="T52" s="177">
        <v>1</v>
      </c>
      <c r="U52" s="178">
        <v>3284.85</v>
      </c>
      <c r="V52" s="178">
        <v>1298812.7</v>
      </c>
      <c r="W52" s="179">
        <v>1</v>
      </c>
      <c r="X52" s="180">
        <v>2793.6</v>
      </c>
      <c r="Y52" s="181">
        <v>1111155.2</v>
      </c>
      <c r="Z52" s="182">
        <v>8</v>
      </c>
      <c r="AA52" s="183">
        <v>14884.1</v>
      </c>
      <c r="AB52" s="184">
        <v>6697395.2000000002</v>
      </c>
      <c r="AC52" s="167">
        <v>0</v>
      </c>
      <c r="AD52" s="167">
        <v>0</v>
      </c>
      <c r="AE52" s="185">
        <v>0</v>
      </c>
      <c r="AF52" s="167">
        <v>0</v>
      </c>
      <c r="AG52" s="167">
        <v>0</v>
      </c>
      <c r="AH52" s="167">
        <v>0</v>
      </c>
      <c r="AI52" s="167">
        <v>0</v>
      </c>
      <c r="AJ52" s="167">
        <v>0</v>
      </c>
      <c r="AK52" s="167">
        <v>0</v>
      </c>
      <c r="AL52" s="167">
        <v>0</v>
      </c>
      <c r="AM52" s="167">
        <v>0</v>
      </c>
      <c r="AN52" s="167">
        <v>0</v>
      </c>
      <c r="AO52" s="186">
        <v>10</v>
      </c>
      <c r="AP52" s="167">
        <v>5321.55</v>
      </c>
      <c r="AQ52" s="187">
        <v>2081213.6</v>
      </c>
    </row>
    <row r="53" spans="13:43" x14ac:dyDescent="0.25">
      <c r="M53" s="188" t="s">
        <v>38</v>
      </c>
      <c r="N53" s="172">
        <v>7</v>
      </c>
      <c r="O53" s="173">
        <v>2267.1999999999998</v>
      </c>
      <c r="P53" s="174">
        <v>1095787.76</v>
      </c>
      <c r="Q53" s="175">
        <v>3</v>
      </c>
      <c r="R53" s="176">
        <v>1958.59</v>
      </c>
      <c r="S53" s="176">
        <v>746054.11</v>
      </c>
      <c r="T53" s="177">
        <v>11</v>
      </c>
      <c r="U53" s="178">
        <v>6320.88</v>
      </c>
      <c r="V53" s="178">
        <v>2725394.29</v>
      </c>
      <c r="W53" s="179">
        <v>13</v>
      </c>
      <c r="X53" s="180">
        <v>4048.99</v>
      </c>
      <c r="Y53" s="181">
        <v>1978331.2</v>
      </c>
      <c r="Z53" s="182">
        <v>15</v>
      </c>
      <c r="AA53" s="183">
        <v>4649.95</v>
      </c>
      <c r="AB53" s="184">
        <v>2154082.2000000002</v>
      </c>
      <c r="AC53" s="167">
        <v>3</v>
      </c>
      <c r="AD53" s="167">
        <v>2829.29</v>
      </c>
      <c r="AE53" s="185">
        <v>972598.81</v>
      </c>
      <c r="AF53" s="167">
        <v>7</v>
      </c>
      <c r="AG53" s="167">
        <v>2743.22</v>
      </c>
      <c r="AH53" s="167">
        <v>921740.99</v>
      </c>
      <c r="AI53" s="167">
        <v>3</v>
      </c>
      <c r="AJ53" s="167">
        <v>1264.8399999999999</v>
      </c>
      <c r="AK53" s="167">
        <v>526699.34000000008</v>
      </c>
      <c r="AL53" s="167">
        <v>3</v>
      </c>
      <c r="AM53" s="167">
        <v>513.95000000000005</v>
      </c>
      <c r="AN53" s="167">
        <v>205194.8</v>
      </c>
      <c r="AO53" s="186">
        <v>2</v>
      </c>
      <c r="AP53" s="167">
        <v>531.1</v>
      </c>
      <c r="AQ53" s="187">
        <v>291138</v>
      </c>
    </row>
    <row r="54" spans="13:43" x14ac:dyDescent="0.25">
      <c r="M54" s="171" t="s">
        <v>39</v>
      </c>
      <c r="N54" s="172">
        <v>12</v>
      </c>
      <c r="O54" s="173">
        <v>10500.64</v>
      </c>
      <c r="P54" s="174">
        <v>4348277.74</v>
      </c>
      <c r="Q54" s="175">
        <v>9</v>
      </c>
      <c r="R54" s="176">
        <v>11344.46</v>
      </c>
      <c r="S54" s="176">
        <v>4613624.8499999996</v>
      </c>
      <c r="T54" s="177">
        <v>4</v>
      </c>
      <c r="U54" s="178">
        <v>8072.72</v>
      </c>
      <c r="V54" s="178">
        <v>3137747.25</v>
      </c>
      <c r="W54" s="179">
        <v>16</v>
      </c>
      <c r="X54" s="180">
        <v>12314.74</v>
      </c>
      <c r="Y54" s="181">
        <v>5043852</v>
      </c>
      <c r="Z54" s="182">
        <v>3</v>
      </c>
      <c r="AA54" s="183">
        <v>4925.32</v>
      </c>
      <c r="AB54" s="184">
        <v>2002472</v>
      </c>
      <c r="AC54" s="167">
        <v>1</v>
      </c>
      <c r="AD54" s="167">
        <v>1349.26</v>
      </c>
      <c r="AE54" s="185">
        <v>483034.57</v>
      </c>
      <c r="AF54" s="167">
        <v>0</v>
      </c>
      <c r="AG54" s="167">
        <v>0</v>
      </c>
      <c r="AH54" s="167">
        <v>0</v>
      </c>
      <c r="AI54" s="167">
        <v>1</v>
      </c>
      <c r="AJ54" s="167">
        <v>1052.57</v>
      </c>
      <c r="AK54" s="167">
        <v>389179.81</v>
      </c>
      <c r="AL54" s="167">
        <v>0</v>
      </c>
      <c r="AM54" s="167">
        <v>0</v>
      </c>
      <c r="AN54" s="167">
        <v>0</v>
      </c>
      <c r="AO54" s="186">
        <v>1</v>
      </c>
      <c r="AP54" s="167">
        <v>792.65</v>
      </c>
      <c r="AQ54" s="187">
        <v>268686.40000000002</v>
      </c>
    </row>
    <row r="55" spans="13:43" x14ac:dyDescent="0.25">
      <c r="M55" s="188" t="s">
        <v>40</v>
      </c>
      <c r="N55" s="172">
        <v>20</v>
      </c>
      <c r="O55" s="173">
        <v>10052.219999999999</v>
      </c>
      <c r="P55" s="174">
        <v>4262384.62</v>
      </c>
      <c r="Q55" s="175">
        <v>24</v>
      </c>
      <c r="R55" s="176">
        <v>14927.78</v>
      </c>
      <c r="S55" s="176">
        <v>6442758.8899999997</v>
      </c>
      <c r="T55" s="177">
        <v>22</v>
      </c>
      <c r="U55" s="178">
        <v>13520.59</v>
      </c>
      <c r="V55" s="178">
        <v>5529083.6900000004</v>
      </c>
      <c r="W55" s="179">
        <v>14</v>
      </c>
      <c r="X55" s="180">
        <v>8472.41</v>
      </c>
      <c r="Y55" s="181">
        <v>3463660</v>
      </c>
      <c r="Z55" s="182">
        <v>10</v>
      </c>
      <c r="AA55" s="183">
        <v>7014.14</v>
      </c>
      <c r="AB55" s="184">
        <v>2854450.4</v>
      </c>
      <c r="AC55" s="167">
        <v>0</v>
      </c>
      <c r="AD55" s="167">
        <v>0</v>
      </c>
      <c r="AE55" s="185">
        <v>0</v>
      </c>
      <c r="AF55" s="167">
        <v>0</v>
      </c>
      <c r="AG55" s="167">
        <v>0</v>
      </c>
      <c r="AH55" s="167">
        <v>0</v>
      </c>
      <c r="AI55" s="167">
        <v>0</v>
      </c>
      <c r="AJ55" s="167">
        <v>0</v>
      </c>
      <c r="AK55" s="167">
        <v>0</v>
      </c>
      <c r="AL55" s="167">
        <v>1</v>
      </c>
      <c r="AM55" s="167">
        <v>635.74</v>
      </c>
      <c r="AN55" s="167">
        <v>238890.6</v>
      </c>
      <c r="AO55" s="186">
        <v>1</v>
      </c>
      <c r="AP55" s="167">
        <v>210.03</v>
      </c>
      <c r="AQ55" s="187">
        <v>81949.399999999994</v>
      </c>
    </row>
    <row r="56" spans="13:43" x14ac:dyDescent="0.25">
      <c r="M56" s="171" t="s">
        <v>42</v>
      </c>
      <c r="N56" s="172">
        <v>9</v>
      </c>
      <c r="O56" s="173">
        <v>11242.66</v>
      </c>
      <c r="P56" s="174">
        <v>4595774.4000000004</v>
      </c>
      <c r="Q56" s="175">
        <v>4</v>
      </c>
      <c r="R56" s="176">
        <v>937.94</v>
      </c>
      <c r="S56" s="176">
        <v>410294.69</v>
      </c>
      <c r="T56" s="177">
        <v>12</v>
      </c>
      <c r="U56" s="178">
        <v>2410.5700000000002</v>
      </c>
      <c r="V56" s="178">
        <v>1108155.6200000001</v>
      </c>
      <c r="W56" s="179">
        <v>12</v>
      </c>
      <c r="X56" s="180">
        <v>7231.22</v>
      </c>
      <c r="Y56" s="181">
        <v>3037663.6</v>
      </c>
      <c r="Z56" s="182">
        <v>21</v>
      </c>
      <c r="AA56" s="183">
        <v>14700.01</v>
      </c>
      <c r="AB56" s="184">
        <v>6421980</v>
      </c>
      <c r="AC56" s="167">
        <v>5</v>
      </c>
      <c r="AD56" s="167">
        <v>2528.02</v>
      </c>
      <c r="AE56" s="185">
        <v>927376.61</v>
      </c>
      <c r="AF56" s="167">
        <v>4</v>
      </c>
      <c r="AG56" s="167">
        <v>2853.78</v>
      </c>
      <c r="AH56" s="167">
        <v>1104672.06</v>
      </c>
      <c r="AI56" s="167">
        <v>10</v>
      </c>
      <c r="AJ56" s="167">
        <v>4654.63</v>
      </c>
      <c r="AK56" s="167">
        <v>1646976.35</v>
      </c>
      <c r="AL56" s="167">
        <v>6</v>
      </c>
      <c r="AM56" s="167">
        <v>2733.31</v>
      </c>
      <c r="AN56" s="167">
        <v>981082</v>
      </c>
      <c r="AO56" s="186">
        <v>10</v>
      </c>
      <c r="AP56" s="167">
        <v>7870.63</v>
      </c>
      <c r="AQ56" s="187">
        <v>2515844.2000000002</v>
      </c>
    </row>
    <row r="57" spans="13:43" x14ac:dyDescent="0.25">
      <c r="M57" s="188" t="s">
        <v>43</v>
      </c>
      <c r="N57" s="172">
        <v>4</v>
      </c>
      <c r="O57" s="173">
        <v>5170.45</v>
      </c>
      <c r="P57" s="174">
        <v>2361774.19</v>
      </c>
      <c r="Q57" s="175">
        <v>2</v>
      </c>
      <c r="R57" s="176">
        <v>1145.8399999999999</v>
      </c>
      <c r="S57" s="176">
        <v>507056.94</v>
      </c>
      <c r="T57" s="177">
        <v>5</v>
      </c>
      <c r="U57" s="178">
        <v>3333.89</v>
      </c>
      <c r="V57" s="178">
        <v>1750209.67</v>
      </c>
      <c r="W57" s="179">
        <v>5</v>
      </c>
      <c r="X57" s="180">
        <v>2396.34</v>
      </c>
      <c r="Y57" s="181">
        <v>1306815</v>
      </c>
      <c r="Z57" s="182">
        <v>9</v>
      </c>
      <c r="AA57" s="183">
        <v>3486.97</v>
      </c>
      <c r="AB57" s="184">
        <v>1624004.14</v>
      </c>
      <c r="AC57" s="167">
        <v>0</v>
      </c>
      <c r="AD57" s="167">
        <v>0</v>
      </c>
      <c r="AE57" s="185">
        <v>0</v>
      </c>
      <c r="AF57" s="167">
        <v>1</v>
      </c>
      <c r="AG57" s="167">
        <v>596.27</v>
      </c>
      <c r="AH57" s="167">
        <v>199955.6</v>
      </c>
      <c r="AI57" s="167">
        <v>2</v>
      </c>
      <c r="AJ57" s="167">
        <v>2399.2199999999998</v>
      </c>
      <c r="AK57" s="167">
        <v>844439.18</v>
      </c>
      <c r="AL57" s="167">
        <v>3</v>
      </c>
      <c r="AM57" s="167">
        <v>4362.6099999999997</v>
      </c>
      <c r="AN57" s="167">
        <v>1463648.4</v>
      </c>
      <c r="AO57" s="186">
        <v>3</v>
      </c>
      <c r="AP57" s="167">
        <v>1660.65</v>
      </c>
      <c r="AQ57" s="187">
        <v>562317.6</v>
      </c>
    </row>
    <row r="58" spans="13:43" x14ac:dyDescent="0.25">
      <c r="M58" s="171" t="s">
        <v>44</v>
      </c>
      <c r="N58" s="172">
        <v>14</v>
      </c>
      <c r="O58" s="173">
        <v>11395.47</v>
      </c>
      <c r="P58" s="174">
        <v>5527227.9500000002</v>
      </c>
      <c r="Q58" s="175">
        <v>9</v>
      </c>
      <c r="R58" s="176">
        <v>14836.19</v>
      </c>
      <c r="S58" s="176">
        <v>5851745.6100000003</v>
      </c>
      <c r="T58" s="177">
        <v>15</v>
      </c>
      <c r="U58" s="178">
        <v>12707.66</v>
      </c>
      <c r="V58" s="178">
        <v>5370018.4299999997</v>
      </c>
      <c r="W58" s="179">
        <v>10</v>
      </c>
      <c r="X58" s="180">
        <v>10403.780000000001</v>
      </c>
      <c r="Y58" s="181">
        <v>4400706.5999999996</v>
      </c>
      <c r="Z58" s="182">
        <v>15</v>
      </c>
      <c r="AA58" s="183">
        <v>12173.17</v>
      </c>
      <c r="AB58" s="184">
        <v>5281558.5999999996</v>
      </c>
      <c r="AC58" s="167">
        <v>4</v>
      </c>
      <c r="AD58" s="167">
        <v>3039.61</v>
      </c>
      <c r="AE58" s="185">
        <v>1095421.58</v>
      </c>
      <c r="AF58" s="167">
        <v>2</v>
      </c>
      <c r="AG58" s="167">
        <v>2201.85</v>
      </c>
      <c r="AH58" s="167">
        <v>901606.7</v>
      </c>
      <c r="AI58" s="167">
        <v>3</v>
      </c>
      <c r="AJ58" s="167">
        <v>6667.6</v>
      </c>
      <c r="AK58" s="167">
        <v>3305383.76</v>
      </c>
      <c r="AL58" s="167">
        <v>8</v>
      </c>
      <c r="AM58" s="167">
        <v>9983.69</v>
      </c>
      <c r="AN58" s="167">
        <v>4440736.5999999996</v>
      </c>
      <c r="AO58" s="186">
        <v>6</v>
      </c>
      <c r="AP58" s="167">
        <v>4613.6000000000004</v>
      </c>
      <c r="AQ58" s="187">
        <v>2064626.6</v>
      </c>
    </row>
    <row r="59" spans="13:43" x14ac:dyDescent="0.25">
      <c r="M59" s="188" t="s">
        <v>45</v>
      </c>
      <c r="N59" s="172">
        <v>10</v>
      </c>
      <c r="O59" s="173">
        <v>8571.1299999999992</v>
      </c>
      <c r="P59" s="174">
        <v>3551416.57</v>
      </c>
      <c r="Q59" s="175">
        <v>11</v>
      </c>
      <c r="R59" s="176">
        <v>7670.94</v>
      </c>
      <c r="S59" s="176">
        <v>3079968.84</v>
      </c>
      <c r="T59" s="177">
        <v>34</v>
      </c>
      <c r="U59" s="178">
        <v>22153.13</v>
      </c>
      <c r="V59" s="178">
        <v>9100568.3900000006</v>
      </c>
      <c r="W59" s="179">
        <v>16</v>
      </c>
      <c r="X59" s="180">
        <v>8471.0400000000009</v>
      </c>
      <c r="Y59" s="181">
        <v>3448678.6</v>
      </c>
      <c r="Z59" s="182">
        <v>9</v>
      </c>
      <c r="AA59" s="183">
        <v>8234.41</v>
      </c>
      <c r="AB59" s="184">
        <v>3315362.8</v>
      </c>
      <c r="AC59" s="167">
        <v>2</v>
      </c>
      <c r="AD59" s="167">
        <v>3002.51</v>
      </c>
      <c r="AE59" s="185">
        <v>990459.25</v>
      </c>
      <c r="AF59" s="167">
        <v>5</v>
      </c>
      <c r="AG59" s="167">
        <v>3658.46</v>
      </c>
      <c r="AH59" s="167">
        <v>1186828.1000000001</v>
      </c>
      <c r="AI59" s="167">
        <v>4</v>
      </c>
      <c r="AJ59" s="167">
        <v>4799.79</v>
      </c>
      <c r="AK59" s="167">
        <v>1581608.44</v>
      </c>
      <c r="AL59" s="167">
        <v>8</v>
      </c>
      <c r="AM59" s="167">
        <v>5513.54</v>
      </c>
      <c r="AN59" s="167">
        <v>1803531.6</v>
      </c>
      <c r="AO59" s="186">
        <v>8</v>
      </c>
      <c r="AP59" s="167">
        <v>6734.81</v>
      </c>
      <c r="AQ59" s="187">
        <v>2191112.2000000002</v>
      </c>
    </row>
    <row r="60" spans="13:43" x14ac:dyDescent="0.25">
      <c r="M60" s="171" t="s">
        <v>46</v>
      </c>
      <c r="N60" s="172">
        <v>16</v>
      </c>
      <c r="O60" s="173">
        <v>17353.36</v>
      </c>
      <c r="P60" s="174">
        <v>10405194.439999999</v>
      </c>
      <c r="Q60" s="175">
        <v>10</v>
      </c>
      <c r="R60" s="176">
        <v>13861.62</v>
      </c>
      <c r="S60" s="176">
        <v>7763832.8600000003</v>
      </c>
      <c r="T60" s="177">
        <v>20</v>
      </c>
      <c r="U60" s="178">
        <v>25786.99</v>
      </c>
      <c r="V60" s="178">
        <v>12692155</v>
      </c>
      <c r="W60" s="179">
        <v>14</v>
      </c>
      <c r="X60" s="180">
        <v>19683.21</v>
      </c>
      <c r="Y60" s="181">
        <v>10912530.869999999</v>
      </c>
      <c r="Z60" s="182">
        <v>9</v>
      </c>
      <c r="AA60" s="183">
        <v>11777.65</v>
      </c>
      <c r="AB60" s="184">
        <v>6026531.9100000001</v>
      </c>
      <c r="AC60" s="167">
        <v>5</v>
      </c>
      <c r="AD60" s="167">
        <v>7661.47</v>
      </c>
      <c r="AE60" s="185">
        <v>2371548.06</v>
      </c>
      <c r="AF60" s="167">
        <v>6</v>
      </c>
      <c r="AG60" s="167">
        <v>5890.83</v>
      </c>
      <c r="AH60" s="167">
        <v>2929280.86</v>
      </c>
      <c r="AI60" s="167">
        <v>3</v>
      </c>
      <c r="AJ60" s="167">
        <v>2855.54</v>
      </c>
      <c r="AK60" s="167">
        <v>1664047</v>
      </c>
      <c r="AL60" s="167">
        <v>4</v>
      </c>
      <c r="AM60" s="167">
        <v>4180.59</v>
      </c>
      <c r="AN60" s="167">
        <v>2488991.4</v>
      </c>
      <c r="AO60" s="186">
        <v>10</v>
      </c>
      <c r="AP60" s="167">
        <v>8434.68</v>
      </c>
      <c r="AQ60" s="187">
        <v>4083916.73</v>
      </c>
    </row>
    <row r="61" spans="13:43" x14ac:dyDescent="0.25">
      <c r="M61" s="188" t="s">
        <v>47</v>
      </c>
      <c r="N61" s="172">
        <v>6</v>
      </c>
      <c r="O61" s="173">
        <v>1874.65</v>
      </c>
      <c r="P61" s="174">
        <v>858533.05</v>
      </c>
      <c r="Q61" s="175">
        <v>2</v>
      </c>
      <c r="R61" s="176">
        <v>868.73</v>
      </c>
      <c r="S61" s="176">
        <v>381354.86</v>
      </c>
      <c r="T61" s="177">
        <v>4</v>
      </c>
      <c r="U61" s="178">
        <v>1172.5</v>
      </c>
      <c r="V61" s="178">
        <v>486915.88</v>
      </c>
      <c r="W61" s="179">
        <v>4</v>
      </c>
      <c r="X61" s="180">
        <v>3563.47</v>
      </c>
      <c r="Y61" s="181">
        <v>1462758.2</v>
      </c>
      <c r="Z61" s="182">
        <v>23</v>
      </c>
      <c r="AA61" s="183">
        <v>9716.4</v>
      </c>
      <c r="AB61" s="184">
        <v>4111368</v>
      </c>
      <c r="AC61" s="167">
        <v>9</v>
      </c>
      <c r="AD61" s="167">
        <v>12506.15</v>
      </c>
      <c r="AE61" s="185">
        <v>3885420.17</v>
      </c>
      <c r="AF61" s="167">
        <v>4</v>
      </c>
      <c r="AG61" s="167">
        <v>5960.76</v>
      </c>
      <c r="AH61" s="167">
        <v>1926566.9</v>
      </c>
      <c r="AI61" s="167">
        <v>8</v>
      </c>
      <c r="AJ61" s="167">
        <v>10630.8</v>
      </c>
      <c r="AK61" s="167">
        <v>3317787.69</v>
      </c>
      <c r="AL61" s="167">
        <v>7</v>
      </c>
      <c r="AM61" s="167">
        <v>8500.11</v>
      </c>
      <c r="AN61" s="167">
        <v>2752807.2</v>
      </c>
      <c r="AO61" s="186">
        <v>8</v>
      </c>
      <c r="AP61" s="167">
        <v>5308.6</v>
      </c>
      <c r="AQ61" s="187">
        <v>1711724.8</v>
      </c>
    </row>
    <row r="62" spans="13:43" x14ac:dyDescent="0.25">
      <c r="M62" s="171" t="s">
        <v>49</v>
      </c>
      <c r="N62" s="172">
        <v>11</v>
      </c>
      <c r="O62" s="173">
        <v>7833.76</v>
      </c>
      <c r="P62" s="174">
        <v>3204228.69</v>
      </c>
      <c r="Q62" s="175">
        <v>11</v>
      </c>
      <c r="R62" s="176">
        <v>9749.67</v>
      </c>
      <c r="S62" s="176">
        <v>3683536.4</v>
      </c>
      <c r="T62" s="177">
        <v>7</v>
      </c>
      <c r="U62" s="178">
        <v>1695.32</v>
      </c>
      <c r="V62" s="178">
        <v>772094.5</v>
      </c>
      <c r="W62" s="179">
        <v>0</v>
      </c>
      <c r="X62" s="180">
        <v>0</v>
      </c>
      <c r="Y62" s="181">
        <v>0</v>
      </c>
      <c r="Z62" s="182">
        <v>13</v>
      </c>
      <c r="AA62" s="183">
        <v>6337.92</v>
      </c>
      <c r="AB62" s="184">
        <v>2619864.7999999998</v>
      </c>
      <c r="AC62" s="167">
        <v>2</v>
      </c>
      <c r="AD62" s="167">
        <v>2200.2399999999998</v>
      </c>
      <c r="AE62" s="185">
        <v>802581.38</v>
      </c>
      <c r="AF62" s="167">
        <v>3</v>
      </c>
      <c r="AG62" s="167">
        <v>4067.07</v>
      </c>
      <c r="AH62" s="167">
        <v>1391816.92</v>
      </c>
      <c r="AI62" s="167">
        <v>1</v>
      </c>
      <c r="AJ62" s="167">
        <v>100</v>
      </c>
      <c r="AK62" s="167">
        <v>49294</v>
      </c>
      <c r="AL62" s="167">
        <v>0</v>
      </c>
      <c r="AM62" s="167">
        <v>0</v>
      </c>
      <c r="AN62" s="167">
        <v>0</v>
      </c>
      <c r="AO62" s="186">
        <v>5</v>
      </c>
      <c r="AP62" s="167">
        <v>2498.0700000000002</v>
      </c>
      <c r="AQ62" s="187">
        <v>925683.19999999995</v>
      </c>
    </row>
    <row r="63" spans="13:43" x14ac:dyDescent="0.25">
      <c r="M63" s="188" t="s">
        <v>50</v>
      </c>
      <c r="N63" s="172">
        <v>27</v>
      </c>
      <c r="O63" s="173">
        <v>22108.47</v>
      </c>
      <c r="P63" s="174">
        <v>12126182.77</v>
      </c>
      <c r="Q63" s="175">
        <v>8</v>
      </c>
      <c r="R63" s="176">
        <v>8894.8700000000008</v>
      </c>
      <c r="S63" s="176">
        <v>3672011.5</v>
      </c>
      <c r="T63" s="177">
        <v>4</v>
      </c>
      <c r="U63" s="178">
        <v>4730.67</v>
      </c>
      <c r="V63" s="178">
        <v>1983034.44</v>
      </c>
      <c r="W63" s="179">
        <v>2</v>
      </c>
      <c r="X63" s="180">
        <v>1859.4</v>
      </c>
      <c r="Y63" s="181">
        <v>767103</v>
      </c>
      <c r="Z63" s="182">
        <v>6</v>
      </c>
      <c r="AA63" s="183">
        <v>3099.27</v>
      </c>
      <c r="AB63" s="184">
        <v>1381512.4</v>
      </c>
      <c r="AC63" s="167">
        <v>4</v>
      </c>
      <c r="AD63" s="167">
        <v>5461.44</v>
      </c>
      <c r="AE63" s="185">
        <v>2205396.5</v>
      </c>
      <c r="AF63" s="167">
        <v>10</v>
      </c>
      <c r="AG63" s="167">
        <v>11838.72</v>
      </c>
      <c r="AH63" s="167">
        <v>6292914.5</v>
      </c>
      <c r="AI63" s="167">
        <v>12</v>
      </c>
      <c r="AJ63" s="167">
        <v>15297.45</v>
      </c>
      <c r="AK63" s="167">
        <v>7561927.29</v>
      </c>
      <c r="AL63" s="167">
        <v>22</v>
      </c>
      <c r="AM63" s="167">
        <v>23622.71</v>
      </c>
      <c r="AN63" s="167">
        <v>12330983.449999999</v>
      </c>
      <c r="AO63" s="186">
        <v>14</v>
      </c>
      <c r="AP63" s="167">
        <v>16545.46</v>
      </c>
      <c r="AQ63" s="187">
        <v>9203035.0999999996</v>
      </c>
    </row>
    <row r="64" spans="13:43" x14ac:dyDescent="0.25">
      <c r="M64" s="171" t="s">
        <v>51</v>
      </c>
      <c r="N64" s="172">
        <v>14</v>
      </c>
      <c r="O64" s="173">
        <v>17964.86</v>
      </c>
      <c r="P64" s="174">
        <v>8998165.6300000008</v>
      </c>
      <c r="Q64" s="175">
        <v>3</v>
      </c>
      <c r="R64" s="176">
        <v>923.13</v>
      </c>
      <c r="S64" s="176">
        <v>402135.66</v>
      </c>
      <c r="T64" s="177">
        <v>2</v>
      </c>
      <c r="U64" s="178">
        <v>729.19</v>
      </c>
      <c r="V64" s="178">
        <v>324431.82</v>
      </c>
      <c r="W64" s="179">
        <v>2</v>
      </c>
      <c r="X64" s="180">
        <v>3924.36</v>
      </c>
      <c r="Y64" s="181">
        <v>1523674.2</v>
      </c>
      <c r="Z64" s="182">
        <v>8</v>
      </c>
      <c r="AA64" s="183">
        <v>10083</v>
      </c>
      <c r="AB64" s="184">
        <v>4073760.6</v>
      </c>
      <c r="AC64" s="167">
        <v>0</v>
      </c>
      <c r="AD64" s="167">
        <v>0</v>
      </c>
      <c r="AE64" s="185">
        <v>0</v>
      </c>
      <c r="AF64" s="167">
        <v>2</v>
      </c>
      <c r="AG64" s="167">
        <v>1543.45</v>
      </c>
      <c r="AH64" s="167">
        <v>730673.88</v>
      </c>
      <c r="AI64" s="167">
        <v>1</v>
      </c>
      <c r="AJ64" s="167">
        <v>382.48</v>
      </c>
      <c r="AK64" s="167">
        <v>204144.69</v>
      </c>
      <c r="AL64" s="167">
        <v>2</v>
      </c>
      <c r="AM64" s="167">
        <v>2191.19</v>
      </c>
      <c r="AN64" s="167">
        <v>1147968.8</v>
      </c>
      <c r="AO64" s="186">
        <v>8</v>
      </c>
      <c r="AP64" s="167">
        <v>4647.55</v>
      </c>
      <c r="AQ64" s="187">
        <v>2123668.4</v>
      </c>
    </row>
    <row r="65" spans="13:43" x14ac:dyDescent="0.25">
      <c r="M65" s="171" t="s">
        <v>52</v>
      </c>
      <c r="N65" s="172">
        <v>2</v>
      </c>
      <c r="O65" s="173">
        <v>5800.47</v>
      </c>
      <c r="P65" s="174">
        <v>2303481.54</v>
      </c>
      <c r="Q65" s="175">
        <v>4</v>
      </c>
      <c r="R65" s="176">
        <v>8108.7</v>
      </c>
      <c r="S65" s="176">
        <v>3245843.66</v>
      </c>
      <c r="T65" s="177">
        <v>9</v>
      </c>
      <c r="U65" s="178">
        <v>18798.64</v>
      </c>
      <c r="V65" s="178">
        <v>7437424.3200000003</v>
      </c>
      <c r="W65" s="179">
        <v>4</v>
      </c>
      <c r="X65" s="180">
        <v>9666.84</v>
      </c>
      <c r="Y65" s="181">
        <v>3868732.6</v>
      </c>
      <c r="Z65" s="182">
        <v>4</v>
      </c>
      <c r="AA65" s="183">
        <v>7155.55</v>
      </c>
      <c r="AB65" s="184">
        <v>2862294.6</v>
      </c>
      <c r="AC65" s="167">
        <v>10</v>
      </c>
      <c r="AD65" s="167">
        <v>3580.37</v>
      </c>
      <c r="AE65" s="185">
        <v>1299089.44</v>
      </c>
      <c r="AF65" s="167">
        <v>4</v>
      </c>
      <c r="AG65" s="167">
        <v>662.55</v>
      </c>
      <c r="AH65" s="167">
        <v>267561.32999999996</v>
      </c>
      <c r="AI65" s="167">
        <v>2</v>
      </c>
      <c r="AJ65" s="167">
        <v>1786.18</v>
      </c>
      <c r="AK65" s="167">
        <v>749139.99</v>
      </c>
      <c r="AL65" s="167">
        <v>9</v>
      </c>
      <c r="AM65" s="167">
        <v>3877.96</v>
      </c>
      <c r="AN65" s="167">
        <v>1329696.8</v>
      </c>
      <c r="AO65" s="186">
        <v>4</v>
      </c>
      <c r="AP65" s="167">
        <v>5001.63</v>
      </c>
      <c r="AQ65" s="187">
        <v>1768466.6</v>
      </c>
    </row>
    <row r="66" spans="13:43" x14ac:dyDescent="0.25">
      <c r="M66" s="188" t="s">
        <v>53</v>
      </c>
      <c r="N66" s="172">
        <v>12</v>
      </c>
      <c r="O66" s="173">
        <v>5379.04</v>
      </c>
      <c r="P66" s="174">
        <v>2289595.4500000002</v>
      </c>
      <c r="Q66" s="175">
        <v>2</v>
      </c>
      <c r="R66" s="176">
        <v>3813.09</v>
      </c>
      <c r="S66" s="176">
        <v>1539368.8</v>
      </c>
      <c r="T66" s="177">
        <v>12</v>
      </c>
      <c r="U66" s="178">
        <v>3828.52</v>
      </c>
      <c r="V66" s="178">
        <v>1655489.66</v>
      </c>
      <c r="W66" s="179">
        <v>5</v>
      </c>
      <c r="X66" s="180">
        <v>2634.18</v>
      </c>
      <c r="Y66" s="181">
        <v>1116256.3999999999</v>
      </c>
      <c r="Z66" s="182">
        <v>11</v>
      </c>
      <c r="AA66" s="183">
        <v>5647.85</v>
      </c>
      <c r="AB66" s="184">
        <v>2311504.2000000002</v>
      </c>
      <c r="AC66" s="167">
        <v>21</v>
      </c>
      <c r="AD66" s="167">
        <v>13632.25</v>
      </c>
      <c r="AE66" s="185">
        <v>4731514.2</v>
      </c>
      <c r="AF66" s="167">
        <v>11</v>
      </c>
      <c r="AG66" s="167">
        <v>10696.43</v>
      </c>
      <c r="AH66" s="167">
        <v>3659380.44</v>
      </c>
      <c r="AI66" s="167">
        <v>5</v>
      </c>
      <c r="AJ66" s="167">
        <v>5748.02</v>
      </c>
      <c r="AK66" s="167">
        <v>2654269.94</v>
      </c>
      <c r="AL66" s="167">
        <v>6</v>
      </c>
      <c r="AM66" s="167">
        <v>4963.6000000000004</v>
      </c>
      <c r="AN66" s="167">
        <v>1646938.4</v>
      </c>
      <c r="AO66" s="186">
        <v>7</v>
      </c>
      <c r="AP66" s="167">
        <v>5747.76</v>
      </c>
      <c r="AQ66" s="187">
        <v>1894276</v>
      </c>
    </row>
    <row r="67" spans="13:43" x14ac:dyDescent="0.25">
      <c r="M67" s="188" t="s">
        <v>54</v>
      </c>
      <c r="N67" s="172">
        <v>8</v>
      </c>
      <c r="O67" s="173">
        <v>3126.11</v>
      </c>
      <c r="P67" s="174">
        <v>1884369.87</v>
      </c>
      <c r="Q67" s="175">
        <v>0</v>
      </c>
      <c r="R67" s="176">
        <v>0</v>
      </c>
      <c r="S67" s="176">
        <v>0</v>
      </c>
      <c r="T67" s="177">
        <v>0</v>
      </c>
      <c r="U67" s="178">
        <v>0</v>
      </c>
      <c r="V67" s="178">
        <v>0</v>
      </c>
      <c r="W67" s="179">
        <v>0</v>
      </c>
      <c r="X67" s="180">
        <v>0</v>
      </c>
      <c r="Y67" s="181">
        <v>0</v>
      </c>
      <c r="Z67" s="182"/>
      <c r="AA67" s="183"/>
      <c r="AB67" s="184"/>
      <c r="AC67" s="167">
        <v>31</v>
      </c>
      <c r="AD67" s="167">
        <v>22982.46</v>
      </c>
      <c r="AE67" s="185">
        <v>9716552.8800000008</v>
      </c>
      <c r="AF67" s="167">
        <v>18</v>
      </c>
      <c r="AG67" s="167">
        <v>12044.32</v>
      </c>
      <c r="AH67" s="167">
        <v>5258394.51</v>
      </c>
      <c r="AI67" s="167">
        <v>19</v>
      </c>
      <c r="AJ67" s="167">
        <v>11611.6</v>
      </c>
      <c r="AK67" s="167">
        <v>5166114.3099999996</v>
      </c>
      <c r="AL67" s="167">
        <v>10</v>
      </c>
      <c r="AM67" s="167">
        <v>11925.88</v>
      </c>
      <c r="AN67" s="167">
        <v>5292222.8</v>
      </c>
      <c r="AO67" s="186">
        <v>17</v>
      </c>
      <c r="AP67" s="167">
        <v>11731.12</v>
      </c>
      <c r="AQ67" s="187">
        <v>5088816.5999999996</v>
      </c>
    </row>
    <row r="68" spans="13:43" x14ac:dyDescent="0.25">
      <c r="M68" s="171" t="s">
        <v>55</v>
      </c>
      <c r="N68" s="172">
        <v>8</v>
      </c>
      <c r="O68" s="173">
        <v>3043.53</v>
      </c>
      <c r="P68" s="174">
        <v>1371601.26</v>
      </c>
      <c r="Q68" s="175">
        <v>6</v>
      </c>
      <c r="R68" s="176">
        <v>4981.74</v>
      </c>
      <c r="S68" s="176">
        <v>1968780.89</v>
      </c>
      <c r="T68" s="177">
        <v>11</v>
      </c>
      <c r="U68" s="178">
        <v>9979.5</v>
      </c>
      <c r="V68" s="178">
        <v>4124629.57</v>
      </c>
      <c r="W68" s="179">
        <v>5</v>
      </c>
      <c r="X68" s="180">
        <v>6239.86</v>
      </c>
      <c r="Y68" s="181">
        <v>2625873.6</v>
      </c>
      <c r="Z68" s="182">
        <v>8</v>
      </c>
      <c r="AA68" s="183">
        <v>6881.17</v>
      </c>
      <c r="AB68" s="184">
        <v>3021255.6</v>
      </c>
      <c r="AC68" s="167">
        <v>4</v>
      </c>
      <c r="AD68" s="167">
        <v>2848.92</v>
      </c>
      <c r="AE68" s="185">
        <v>1264479.24</v>
      </c>
      <c r="AF68" s="167">
        <v>3</v>
      </c>
      <c r="AG68" s="167">
        <v>3792.39</v>
      </c>
      <c r="AH68" s="167">
        <v>1238162.8700000001</v>
      </c>
      <c r="AI68" s="167">
        <v>4</v>
      </c>
      <c r="AJ68" s="167">
        <v>3951.47</v>
      </c>
      <c r="AK68" s="167">
        <v>1397103.26</v>
      </c>
      <c r="AL68" s="167">
        <v>3</v>
      </c>
      <c r="AM68" s="167">
        <v>5182.26</v>
      </c>
      <c r="AN68" s="167">
        <v>1646562</v>
      </c>
      <c r="AO68" s="186">
        <v>5</v>
      </c>
      <c r="AP68" s="167">
        <v>3092.38</v>
      </c>
      <c r="AQ68" s="187">
        <v>993790.6</v>
      </c>
    </row>
    <row r="69" spans="13:43" x14ac:dyDescent="0.25">
      <c r="M69" s="188" t="s">
        <v>56</v>
      </c>
      <c r="N69" s="172">
        <v>4</v>
      </c>
      <c r="O69" s="173">
        <v>1004.68</v>
      </c>
      <c r="P69" s="174">
        <v>449789.47</v>
      </c>
      <c r="Q69" s="175">
        <v>6</v>
      </c>
      <c r="R69" s="176">
        <v>1506.05</v>
      </c>
      <c r="S69" s="176">
        <v>657791.38</v>
      </c>
      <c r="T69" s="177">
        <v>3</v>
      </c>
      <c r="U69" s="178">
        <v>604.07000000000005</v>
      </c>
      <c r="V69" s="178">
        <v>245016.38</v>
      </c>
      <c r="W69" s="179">
        <v>4</v>
      </c>
      <c r="X69" s="180">
        <v>1104.44</v>
      </c>
      <c r="Y69" s="181">
        <v>472367.6</v>
      </c>
      <c r="Z69" s="182">
        <v>5</v>
      </c>
      <c r="AA69" s="183">
        <v>2363.84</v>
      </c>
      <c r="AB69" s="184">
        <v>1023124.8</v>
      </c>
      <c r="AC69" s="167">
        <v>0</v>
      </c>
      <c r="AD69" s="167">
        <v>0</v>
      </c>
      <c r="AE69" s="185">
        <v>0</v>
      </c>
      <c r="AF69" s="167">
        <v>0</v>
      </c>
      <c r="AG69" s="167">
        <v>0</v>
      </c>
      <c r="AH69" s="167">
        <v>0</v>
      </c>
      <c r="AI69" s="167">
        <v>1</v>
      </c>
      <c r="AJ69" s="167">
        <v>107.67</v>
      </c>
      <c r="AK69" s="167">
        <v>51150.36</v>
      </c>
      <c r="AL69" s="167">
        <v>0</v>
      </c>
      <c r="AM69" s="167">
        <v>0</v>
      </c>
      <c r="AN69" s="167">
        <v>0</v>
      </c>
      <c r="AO69" s="186">
        <v>1</v>
      </c>
      <c r="AP69" s="167">
        <v>280.45999999999998</v>
      </c>
      <c r="AQ69" s="187">
        <v>95028.800000000003</v>
      </c>
    </row>
    <row r="70" spans="13:43" x14ac:dyDescent="0.25">
      <c r="M70" s="171" t="s">
        <v>58</v>
      </c>
      <c r="N70" s="172">
        <v>22</v>
      </c>
      <c r="O70" s="173">
        <v>11950.37</v>
      </c>
      <c r="P70" s="174">
        <v>7074694.9500000002</v>
      </c>
      <c r="Q70" s="175">
        <v>4</v>
      </c>
      <c r="R70" s="176">
        <v>856.29</v>
      </c>
      <c r="S70" s="176">
        <v>509816.66</v>
      </c>
      <c r="T70" s="177">
        <v>9</v>
      </c>
      <c r="U70" s="178">
        <v>3220.3</v>
      </c>
      <c r="V70" s="178">
        <v>1416827.69</v>
      </c>
      <c r="W70" s="179">
        <v>6</v>
      </c>
      <c r="X70" s="180">
        <v>1404.14</v>
      </c>
      <c r="Y70" s="181">
        <v>628632.80000000005</v>
      </c>
      <c r="Z70" s="182">
        <v>15</v>
      </c>
      <c r="AA70" s="183">
        <v>3777.33</v>
      </c>
      <c r="AB70" s="184">
        <v>1854176.6</v>
      </c>
      <c r="AC70" s="167">
        <v>20</v>
      </c>
      <c r="AD70" s="167">
        <v>11116.39</v>
      </c>
      <c r="AE70" s="185">
        <v>4784265.8899999997</v>
      </c>
      <c r="AF70" s="167">
        <v>12</v>
      </c>
      <c r="AG70" s="167">
        <v>6072.06</v>
      </c>
      <c r="AH70" s="167">
        <v>3581475.35</v>
      </c>
      <c r="AI70" s="167">
        <v>11</v>
      </c>
      <c r="AJ70" s="167">
        <v>9282.85</v>
      </c>
      <c r="AK70" s="167">
        <v>5362838.3600000003</v>
      </c>
      <c r="AL70" s="167">
        <v>21</v>
      </c>
      <c r="AM70" s="167">
        <v>8869.9</v>
      </c>
      <c r="AN70" s="167">
        <v>5138275.8</v>
      </c>
      <c r="AO70" s="186">
        <v>14</v>
      </c>
      <c r="AP70" s="167">
        <v>5172.22</v>
      </c>
      <c r="AQ70" s="187">
        <v>2981868</v>
      </c>
    </row>
    <row r="71" spans="13:43" x14ac:dyDescent="0.25">
      <c r="M71" s="188" t="s">
        <v>59</v>
      </c>
      <c r="N71" s="172">
        <v>30</v>
      </c>
      <c r="O71" s="173">
        <v>20303.03</v>
      </c>
      <c r="P71" s="174">
        <v>8461333.4600000009</v>
      </c>
      <c r="Q71" s="175">
        <v>19</v>
      </c>
      <c r="R71" s="176">
        <v>13324.8</v>
      </c>
      <c r="S71" s="176">
        <v>5593627.1100000003</v>
      </c>
      <c r="T71" s="177">
        <v>34</v>
      </c>
      <c r="U71" s="178">
        <v>17557.21</v>
      </c>
      <c r="V71" s="178">
        <v>7403297.2199999997</v>
      </c>
      <c r="W71" s="179">
        <v>19</v>
      </c>
      <c r="X71" s="180">
        <v>10861.82</v>
      </c>
      <c r="Y71" s="181">
        <v>4552165.25</v>
      </c>
      <c r="Z71" s="182">
        <v>33</v>
      </c>
      <c r="AA71" s="183">
        <v>11812.34</v>
      </c>
      <c r="AB71" s="184">
        <v>5165622.8</v>
      </c>
      <c r="AC71" s="167">
        <v>16</v>
      </c>
      <c r="AD71" s="167">
        <v>9704.49</v>
      </c>
      <c r="AE71" s="185">
        <v>3823288.85</v>
      </c>
      <c r="AF71" s="167">
        <v>2</v>
      </c>
      <c r="AG71" s="167">
        <v>1113.3699999999999</v>
      </c>
      <c r="AH71" s="167">
        <v>485807.34</v>
      </c>
      <c r="AI71" s="167">
        <v>6</v>
      </c>
      <c r="AJ71" s="167">
        <v>2428.3000000000002</v>
      </c>
      <c r="AK71" s="167">
        <v>1029231.19</v>
      </c>
      <c r="AL71" s="167">
        <v>3</v>
      </c>
      <c r="AM71" s="167">
        <v>792.24</v>
      </c>
      <c r="AN71" s="167">
        <v>313161.2</v>
      </c>
      <c r="AO71" s="186">
        <v>7</v>
      </c>
      <c r="AP71" s="167">
        <v>6616.72</v>
      </c>
      <c r="AQ71" s="187">
        <v>2106531</v>
      </c>
    </row>
    <row r="72" spans="13:43" x14ac:dyDescent="0.25">
      <c r="M72" s="171" t="s">
        <v>60</v>
      </c>
      <c r="N72" s="189">
        <v>20</v>
      </c>
      <c r="O72" s="190">
        <v>4316.22</v>
      </c>
      <c r="P72" s="191">
        <v>1988402.12</v>
      </c>
      <c r="Q72" s="192">
        <v>4</v>
      </c>
      <c r="R72" s="193">
        <v>1759.81</v>
      </c>
      <c r="S72" s="193">
        <v>765747.42</v>
      </c>
      <c r="T72" s="194">
        <v>32</v>
      </c>
      <c r="U72" s="195">
        <v>12363.6</v>
      </c>
      <c r="V72" s="195">
        <v>5274539.63</v>
      </c>
      <c r="W72" s="196">
        <v>8</v>
      </c>
      <c r="X72" s="197">
        <v>2522.11</v>
      </c>
      <c r="Y72" s="198">
        <v>1091282</v>
      </c>
      <c r="Z72" s="199">
        <v>35</v>
      </c>
      <c r="AA72" s="200">
        <v>6862.96</v>
      </c>
      <c r="AB72" s="201">
        <v>3239198.2</v>
      </c>
      <c r="AC72" s="167">
        <v>10</v>
      </c>
      <c r="AD72" s="167">
        <v>1827.92</v>
      </c>
      <c r="AE72" s="185">
        <v>676820.96</v>
      </c>
      <c r="AF72" s="167">
        <v>4</v>
      </c>
      <c r="AG72" s="167">
        <v>2386.35</v>
      </c>
      <c r="AH72" s="167">
        <v>773087.04</v>
      </c>
      <c r="AI72" s="167">
        <v>12</v>
      </c>
      <c r="AJ72" s="167">
        <v>3987.68</v>
      </c>
      <c r="AK72" s="167">
        <v>1342050.3999999999</v>
      </c>
      <c r="AL72" s="167">
        <v>15</v>
      </c>
      <c r="AM72" s="167">
        <v>4587.63</v>
      </c>
      <c r="AN72" s="167">
        <v>1592008.8</v>
      </c>
      <c r="AO72" s="202">
        <v>13</v>
      </c>
      <c r="AP72" s="203">
        <v>3163.84</v>
      </c>
      <c r="AQ72" s="204">
        <v>1116875.2</v>
      </c>
    </row>
    <row r="73" spans="13:43" x14ac:dyDescent="0.25">
      <c r="N73" s="205">
        <v>365</v>
      </c>
      <c r="O73" s="205">
        <v>275335.68999999994</v>
      </c>
      <c r="P73" s="205">
        <v>133069987.06999999</v>
      </c>
      <c r="Q73" s="206">
        <v>215</v>
      </c>
      <c r="R73" s="205">
        <v>217022.46</v>
      </c>
      <c r="S73" s="205">
        <v>92100715.979999974</v>
      </c>
      <c r="T73" s="206">
        <v>335</v>
      </c>
      <c r="U73" s="205">
        <v>266298.99</v>
      </c>
      <c r="V73" s="205">
        <v>114408619.46999994</v>
      </c>
      <c r="W73" s="205">
        <v>240</v>
      </c>
      <c r="X73" s="205">
        <v>187968.22999999998</v>
      </c>
      <c r="Y73" s="205">
        <v>82776498.719999999</v>
      </c>
      <c r="Z73" s="205">
        <v>348</v>
      </c>
      <c r="AA73" s="205">
        <v>228545.09999999998</v>
      </c>
      <c r="AB73" s="205">
        <v>99402436.649999976</v>
      </c>
      <c r="AC73" s="205">
        <f t="shared" ref="AC73:AK73" si="1">SUM(AC41:AC72)</f>
        <v>206</v>
      </c>
      <c r="AD73" s="205">
        <f t="shared" si="1"/>
        <v>156754.76000000004</v>
      </c>
      <c r="AE73" s="205">
        <f t="shared" si="1"/>
        <v>56418304.710000008</v>
      </c>
      <c r="AF73" s="205">
        <f t="shared" si="1"/>
        <v>183</v>
      </c>
      <c r="AG73" s="205">
        <f t="shared" si="1"/>
        <v>142280.05000000002</v>
      </c>
      <c r="AH73" s="205">
        <f t="shared" si="1"/>
        <v>57349166.420000002</v>
      </c>
      <c r="AI73" s="205">
        <f t="shared" si="1"/>
        <v>186</v>
      </c>
      <c r="AJ73" s="205">
        <f t="shared" si="1"/>
        <v>142863.37999999998</v>
      </c>
      <c r="AK73" s="205">
        <f t="shared" si="1"/>
        <v>62210230.269999996</v>
      </c>
      <c r="AL73" s="205">
        <f>SUM(AL41:AL72)</f>
        <v>227</v>
      </c>
      <c r="AM73" s="205">
        <f>SUM(AM41:AM72)</f>
        <v>173071.08</v>
      </c>
      <c r="AN73" s="205">
        <f>SUM(AN41:AN72)</f>
        <v>73546765.450000003</v>
      </c>
      <c r="AO73" s="205">
        <f t="shared" ref="AO73:AQ73" si="2">SUM(AO41:AO72)</f>
        <v>209</v>
      </c>
      <c r="AP73" s="205">
        <f t="shared" si="2"/>
        <v>152342.97</v>
      </c>
      <c r="AQ73" s="205">
        <f t="shared" si="2"/>
        <v>62301041.320000008</v>
      </c>
    </row>
  </sheetData>
  <mergeCells count="27">
    <mergeCell ref="AF39:AH39"/>
    <mergeCell ref="AI39:AK39"/>
    <mergeCell ref="AL39:AN39"/>
    <mergeCell ref="AO39:AQ39"/>
    <mergeCell ref="A40:L40"/>
    <mergeCell ref="AL3:AN3"/>
    <mergeCell ref="AO3:AQ3"/>
    <mergeCell ref="A38:L38"/>
    <mergeCell ref="A39:I39"/>
    <mergeCell ref="N39:P39"/>
    <mergeCell ref="Q39:S39"/>
    <mergeCell ref="T39:V39"/>
    <mergeCell ref="W39:Y39"/>
    <mergeCell ref="Z39:AB39"/>
    <mergeCell ref="AC39:AE39"/>
    <mergeCell ref="T3:V3"/>
    <mergeCell ref="W3:Y3"/>
    <mergeCell ref="Z3:AB3"/>
    <mergeCell ref="AC3:AE3"/>
    <mergeCell ref="AF3:AH3"/>
    <mergeCell ref="AI3:AK3"/>
    <mergeCell ref="A1:L1"/>
    <mergeCell ref="A3:A4"/>
    <mergeCell ref="C3:F3"/>
    <mergeCell ref="H3:K3"/>
    <mergeCell ref="N3:P3"/>
    <mergeCell ref="Q3:S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C9</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Lizzeth Guadalupe Romero de la O</dc:creator>
  <cp:lastModifiedBy>Lizzeth Guadalupe Romero de la O</cp:lastModifiedBy>
  <dcterms:created xsi:type="dcterms:W3CDTF">2017-11-23T23:00:47Z</dcterms:created>
  <dcterms:modified xsi:type="dcterms:W3CDTF">2017-11-23T23:00:48Z</dcterms:modified>
</cp:coreProperties>
</file>