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dicadores16\conjuntob\indicador\archivos\descargas\"/>
    </mc:Choice>
  </mc:AlternateContent>
  <bookViews>
    <workbookView xWindow="0" yWindow="0" windowWidth="24000" windowHeight="9735" tabRatio="959"/>
  </bookViews>
  <sheets>
    <sheet name="IB_1.1-1" sheetId="2" r:id="rId1"/>
    <sheet name="IB_1.1-2" sheetId="3" r:id="rId2"/>
    <sheet name="IB_1.1-3" sheetId="4" r:id="rId3"/>
    <sheet name="IB_1.1-4" sheetId="5" r:id="rId4"/>
    <sheet name="IB_1.1-5" sheetId="6" r:id="rId5"/>
    <sheet name="IB_1.1-6" sheetId="7" r:id="rId6"/>
    <sheet name="IB_1.1-7" sheetId="8" r:id="rId7"/>
    <sheet name="IB_1.1-8" sheetId="9" r:id="rId8"/>
    <sheet name="IB_1.1-9" sheetId="10" r:id="rId9"/>
    <sheet name="IB_1.1-10" sheetId="11" r:id="rId10"/>
    <sheet name="IB_1.1-11" sheetId="12" r:id="rId11"/>
    <sheet name="IB_1.1-12" sheetId="13" r:id="rId12"/>
    <sheet name="IB_1.2-1" sheetId="14" r:id="rId13"/>
    <sheet name="IB_1.2-3" sheetId="15" r:id="rId14"/>
    <sheet name="IB_1.2-4" sheetId="16" r:id="rId15"/>
    <sheet name="IB_1.2-5" sheetId="17" r:id="rId16"/>
    <sheet name="IB_1.2-6" sheetId="18" r:id="rId17"/>
    <sheet name="IB_1.3-1" sheetId="19" r:id="rId18"/>
    <sheet name="IB_1.3-2" sheetId="20" r:id="rId19"/>
    <sheet name="IB_1.3-3" sheetId="21" r:id="rId20"/>
    <sheet name="IB_1.3-4" sheetId="22" r:id="rId21"/>
    <sheet name="IB_1.3-5" sheetId="23" r:id="rId22"/>
    <sheet name="IB_1.3-6" sheetId="24" r:id="rId23"/>
    <sheet name="IB_2.1-1" sheetId="25" r:id="rId24"/>
    <sheet name="IB_2.1-2" sheetId="26" r:id="rId25"/>
    <sheet name="IB_2.1-3" sheetId="27" r:id="rId26"/>
    <sheet name="IB_2.1-4" sheetId="28" r:id="rId27"/>
    <sheet name="IB_2.1-5" sheetId="29" r:id="rId28"/>
    <sheet name="IB_2.1-6" sheetId="30" r:id="rId29"/>
    <sheet name="IB_2.1-7" sheetId="31" r:id="rId30"/>
    <sheet name="IB_2.1-8" sheetId="32" r:id="rId31"/>
    <sheet name="IB_2.1-9" sheetId="33" r:id="rId32"/>
    <sheet name="IB_2.1-10" sheetId="34" r:id="rId33"/>
    <sheet name="IB_2.1-11" sheetId="35" r:id="rId34"/>
    <sheet name="IB_2.1-12" sheetId="36" r:id="rId35"/>
    <sheet name="IB_2.2-1" sheetId="37" r:id="rId36"/>
    <sheet name="IB_2.2-2" sheetId="38" r:id="rId37"/>
    <sheet name="IB_2.2-3" sheetId="39" r:id="rId38"/>
    <sheet name="IB_2.2-4" sheetId="40" r:id="rId39"/>
    <sheet name="IB_2.2-5" sheetId="41" r:id="rId40"/>
    <sheet name="IB_2.2-6" sheetId="42" r:id="rId41"/>
    <sheet name="IB_2.2-7" sheetId="43" r:id="rId42"/>
    <sheet name="IB_2.2-8" sheetId="44" r:id="rId43"/>
    <sheet name="IB_2.2-9" sheetId="45" r:id="rId44"/>
    <sheet name="IB_2.2-10" sheetId="46" r:id="rId45"/>
    <sheet name="IB_2.2-11" sheetId="47" r:id="rId46"/>
    <sheet name="IB_2.2-12" sheetId="48" r:id="rId47"/>
    <sheet name="IB_2.2-13" sheetId="49" r:id="rId48"/>
    <sheet name="IB_3-1" sheetId="50" r:id="rId49"/>
    <sheet name="IB_3-2" sheetId="51" r:id="rId50"/>
    <sheet name="IB_3-3" sheetId="52" r:id="rId51"/>
    <sheet name="IB_3-4" sheetId="53" r:id="rId52"/>
    <sheet name="IB_4-1" sheetId="54" r:id="rId53"/>
    <sheet name="IB_4-2" sheetId="55" r:id="rId54"/>
    <sheet name="IB_4-3" sheetId="56" r:id="rId55"/>
    <sheet name="IB_4-4" sheetId="57" r:id="rId56"/>
    <sheet name="IB_4-5" sheetId="58" r:id="rId57"/>
    <sheet name="IB_5-1" sheetId="59" r:id="rId58"/>
    <sheet name="IB_5-2" sheetId="60" r:id="rId59"/>
    <sheet name="IB_5-3" sheetId="61" r:id="rId60"/>
    <sheet name="IB_5-4" sheetId="62" r:id="rId61"/>
    <sheet name="IB_5-5" sheetId="63" r:id="rId62"/>
    <sheet name="IB_5-6" sheetId="64" r:id="rId63"/>
    <sheet name="IB_6.1-1" sheetId="65" r:id="rId64"/>
    <sheet name="IB_6.1-2" sheetId="66" r:id="rId65"/>
    <sheet name="IB_6.1-3" sheetId="67" r:id="rId66"/>
    <sheet name="IB_6.1-4" sheetId="68" r:id="rId67"/>
    <sheet name="IB_6.1-5" sheetId="69" r:id="rId68"/>
    <sheet name="IB_6.1-6" sheetId="70" r:id="rId69"/>
    <sheet name="IB_6.2-1" sheetId="71" r:id="rId70"/>
    <sheet name="IB_6.2-2" sheetId="72" r:id="rId71"/>
    <sheet name="IB_6.2-3" sheetId="73" r:id="rId72"/>
    <sheet name="IB_6.2-4" sheetId="74" r:id="rId73"/>
    <sheet name="IB_6.3-1" sheetId="75" r:id="rId74"/>
    <sheet name="IB_6.3-2" sheetId="76" r:id="rId75"/>
    <sheet name="IB_6.3-3" sheetId="77" r:id="rId76"/>
    <sheet name="IB_6.3-4" sheetId="78" r:id="rId77"/>
    <sheet name="IB_6.3-5" sheetId="79" r:id="rId78"/>
    <sheet name="IB_6.3-6" sheetId="80" r:id="rId79"/>
    <sheet name="IB_6.3-7" sheetId="81" r:id="rId80"/>
    <sheet name="IB_6.3-8" sheetId="82" r:id="rId81"/>
    <sheet name="IB_6.3-9" sheetId="83" r:id="rId82"/>
    <sheet name="IB_6.3-10" sheetId="84" r:id="rId83"/>
    <sheet name="IB_6.3-11" sheetId="85" r:id="rId84"/>
    <sheet name="IB_6.3.1-1" sheetId="86" r:id="rId85"/>
    <sheet name="IB_6.3.1-2" sheetId="87" r:id="rId86"/>
    <sheet name="IB_6.3.1-3" sheetId="88" r:id="rId87"/>
    <sheet name="IB_6.3.1-4" sheetId="89" r:id="rId88"/>
    <sheet name="IB_6.3.1-5 " sheetId="90" r:id="rId89"/>
    <sheet name="IB_6.4-1" sheetId="91" r:id="rId90"/>
    <sheet name="IB_6.4-2" sheetId="92" r:id="rId91"/>
    <sheet name="IB_6.4-3" sheetId="130" r:id="rId92"/>
    <sheet name="IB_6.4-4" sheetId="94" r:id="rId93"/>
    <sheet name="IB_6.4-5" sheetId="95" r:id="rId94"/>
    <sheet name="IB_6.4-6" sheetId="96" r:id="rId95"/>
    <sheet name="IB_6.4.1-1" sheetId="97" r:id="rId96"/>
    <sheet name="IB_6.4.1-2" sheetId="98" r:id="rId97"/>
    <sheet name="IB_6.4.1-3" sheetId="99" r:id="rId98"/>
    <sheet name="IB_6.4.1-4" sheetId="100" r:id="rId99"/>
    <sheet name="IB_6.4.1-5" sheetId="101" r:id="rId100"/>
    <sheet name="IB_6.4.1-6" sheetId="102" r:id="rId101"/>
    <sheet name="IB_6.4.1-7" sheetId="103" r:id="rId102"/>
    <sheet name="IB_6.4.2-1" sheetId="104" r:id="rId103"/>
    <sheet name="IB_6.4.2-2" sheetId="105" r:id="rId104"/>
    <sheet name="IB_6.4.2-3" sheetId="106" r:id="rId105"/>
    <sheet name="IB_6.4.2-4" sheetId="107" r:id="rId106"/>
    <sheet name="IB_6.4.2-5" sheetId="108" r:id="rId107"/>
    <sheet name="IB_6.4.2-6" sheetId="109" r:id="rId108"/>
    <sheet name="IB_6.4.2-7" sheetId="110" r:id="rId109"/>
    <sheet name="IB_7-1" sheetId="111" r:id="rId110"/>
    <sheet name="IB_7-2" sheetId="112" r:id="rId111"/>
    <sheet name="IB_7-3" sheetId="113" r:id="rId112"/>
    <sheet name="IB_7-4" sheetId="114" r:id="rId113"/>
    <sheet name="IB_7-5" sheetId="115" r:id="rId114"/>
    <sheet name="IB_7-6" sheetId="116" r:id="rId115"/>
    <sheet name="IB_7-7" sheetId="117" r:id="rId116"/>
    <sheet name="IB_7-8" sheetId="118" r:id="rId117"/>
    <sheet name="IB_7-9" sheetId="119" r:id="rId118"/>
    <sheet name="IB_7-10" sheetId="120" r:id="rId119"/>
    <sheet name="IB_7-11" sheetId="121" r:id="rId120"/>
    <sheet name="IB_7-12" sheetId="122" r:id="rId121"/>
    <sheet name="IB_8-1" sheetId="123" r:id="rId122"/>
    <sheet name="IB_8-2" sheetId="124" r:id="rId123"/>
    <sheet name="IB_8-3" sheetId="125" r:id="rId124"/>
    <sheet name="IB_8-4 " sheetId="129" r:id="rId125"/>
    <sheet name="IB_8-5" sheetId="127" r:id="rId126"/>
    <sheet name="IB_8-6" sheetId="128" r:id="rId127"/>
  </sheets>
  <definedNames>
    <definedName name="_xlnm._FilterDatabase" localSheetId="29" hidden="1">'IB_2.1-7'!$A$1:$G$186</definedName>
    <definedName name="_xlnm._FilterDatabase" localSheetId="82" hidden="1">'IB_6.3-10'!#REF!</definedName>
    <definedName name="_xlnm.Print_Area" localSheetId="12">'IB_1.2-1'!$A$1:$C$46</definedName>
    <definedName name="_xlnm.Print_Area" localSheetId="112">'IB_7-4'!$A$1:$J$31</definedName>
    <definedName name="Print_Area" localSheetId="18">'IB_1.3-2'!$A$1:$I$31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 i="123" l="1"/>
  <c r="B9" i="71" l="1"/>
  <c r="B9" i="3" l="1"/>
  <c r="C9" i="3"/>
  <c r="D9" i="3"/>
  <c r="E9" i="3"/>
  <c r="F9" i="3"/>
  <c r="G9" i="3"/>
  <c r="H9" i="3"/>
  <c r="I9" i="3"/>
</calcChain>
</file>

<file path=xl/sharedStrings.xml><?xml version="1.0" encoding="utf-8"?>
<sst xmlns="http://schemas.openxmlformats.org/spreadsheetml/2006/main" count="2532" uniqueCount="1137">
  <si>
    <r>
      <rPr>
        <b/>
        <sz val="8"/>
        <color theme="1"/>
        <rFont val="Arial"/>
        <family val="2"/>
      </rPr>
      <t>Fuente:</t>
    </r>
    <r>
      <rPr>
        <sz val="8"/>
        <color theme="1"/>
        <rFont val="Arial"/>
        <family val="2"/>
      </rPr>
      <t xml:space="preserve">
Sener. </t>
    </r>
    <r>
      <rPr>
        <i/>
        <sz val="8"/>
        <color theme="1"/>
        <rFont val="Arial"/>
        <family val="2"/>
      </rPr>
      <t>Estadísticas Energéticas Nacionales. Balance Nacional de Energía.</t>
    </r>
    <r>
      <rPr>
        <sz val="8"/>
        <color theme="1"/>
        <rFont val="Arial"/>
        <family val="2"/>
      </rPr>
      <t xml:space="preserve"> Sener. México. 2016. Disponible en: http://sie.energia.gob.mx/bdiController.do?  Fecha de consulta: octubre de 2016.</t>
    </r>
  </si>
  <si>
    <r>
      <rPr>
        <b/>
        <sz val="8"/>
        <color theme="1"/>
        <rFont val="Arial"/>
        <family val="2"/>
      </rPr>
      <t>Nota:</t>
    </r>
    <r>
      <rPr>
        <sz val="8"/>
        <color theme="1"/>
        <rFont val="Arial"/>
        <family val="2"/>
      </rPr>
      <t xml:space="preserve">
1) Los datos del año 2015 son preliminares y están sujetos a cambios sin previo aviso.</t>
    </r>
  </si>
  <si>
    <t>Total</t>
  </si>
  <si>
    <t>Combustóleo</t>
  </si>
  <si>
    <t>Diesel</t>
  </si>
  <si>
    <t>Querosenos</t>
  </si>
  <si>
    <t>Gasolinas y naftas</t>
  </si>
  <si>
    <t>Gas licuado (LP)</t>
  </si>
  <si>
    <t>AÑO</t>
  </si>
  <si>
    <t>CONCEPTO</t>
  </si>
  <si>
    <r>
      <t xml:space="preserve">CONSUMO FINAL DE PETROLÍFEROS A NIVEL NACIONAL
</t>
    </r>
    <r>
      <rPr>
        <sz val="10"/>
        <color indexed="8"/>
        <rFont val="Arial"/>
        <family val="2"/>
      </rPr>
      <t>(petajoules)</t>
    </r>
  </si>
  <si>
    <r>
      <rPr>
        <b/>
        <sz val="8"/>
        <color rgb="FF333333"/>
        <rFont val="Arial"/>
        <family val="2"/>
      </rPr>
      <t>Fuente:</t>
    </r>
    <r>
      <rPr>
        <sz val="8"/>
        <color rgb="FF333333"/>
        <rFont val="Arial"/>
        <family val="2"/>
      </rPr>
      <t xml:space="preserve">
Semarnat.</t>
    </r>
    <r>
      <rPr>
        <i/>
        <sz val="8"/>
        <color indexed="63"/>
        <rFont val="Arial"/>
        <family val="2"/>
      </rPr>
      <t xml:space="preserve"> Inventario Nacional de Emisiones de México 2008.</t>
    </r>
    <r>
      <rPr>
        <sz val="8"/>
        <color indexed="63"/>
        <rFont val="Arial"/>
        <family val="2"/>
      </rPr>
      <t xml:space="preserve"> Semarnat. México. 2013</t>
    </r>
  </si>
  <si>
    <r>
      <rPr>
        <b/>
        <sz val="8"/>
        <color rgb="FF333333"/>
        <rFont val="Arial"/>
        <family val="2"/>
      </rPr>
      <t>Notas:</t>
    </r>
    <r>
      <rPr>
        <sz val="8"/>
        <color rgb="FF333333"/>
        <rFont val="Arial"/>
        <family val="2"/>
      </rPr>
      <t xml:space="preserve">
1) PM</t>
    </r>
    <r>
      <rPr>
        <vertAlign val="subscript"/>
        <sz val="8"/>
        <color rgb="FF333333"/>
        <rFont val="Arial"/>
        <family val="2"/>
      </rPr>
      <t>10</t>
    </r>
    <r>
      <rPr>
        <sz val="8"/>
        <color rgb="FF333333"/>
        <rFont val="Arial"/>
        <family val="2"/>
      </rPr>
      <t>: partículas menores a 10 micrómetros.
2) PM</t>
    </r>
    <r>
      <rPr>
        <vertAlign val="subscript"/>
        <sz val="8"/>
        <color rgb="FF333333"/>
        <rFont val="Arial"/>
        <family val="2"/>
      </rPr>
      <t>2.5</t>
    </r>
    <r>
      <rPr>
        <sz val="8"/>
        <color rgb="FF333333"/>
        <rFont val="Arial"/>
        <family val="2"/>
      </rPr>
      <t>: partículas menores a 2.5 micrómetros.
3) S0</t>
    </r>
    <r>
      <rPr>
        <vertAlign val="subscript"/>
        <sz val="8"/>
        <color rgb="FF333333"/>
        <rFont val="Arial"/>
        <family val="2"/>
      </rPr>
      <t>2</t>
    </r>
    <r>
      <rPr>
        <sz val="8"/>
        <color rgb="FF333333"/>
        <rFont val="Arial"/>
        <family val="2"/>
      </rPr>
      <t>: dióxido de azufre.
4) CO: monóxido de carbono
5) NOx: óxidos de nitrógeno
7</t>
    </r>
    <r>
      <rPr>
        <sz val="8"/>
        <color indexed="63"/>
        <rFont val="Arial"/>
        <family val="2"/>
      </rPr>
      <t>) NH</t>
    </r>
    <r>
      <rPr>
        <vertAlign val="subscript"/>
        <sz val="8"/>
        <color indexed="63"/>
        <rFont val="Arial"/>
        <family val="2"/>
      </rPr>
      <t>3</t>
    </r>
    <r>
      <rPr>
        <sz val="8"/>
        <color indexed="63"/>
        <rFont val="Arial"/>
        <family val="2"/>
      </rPr>
      <t>: amoniaco</t>
    </r>
  </si>
  <si>
    <t>Fuentes naturales</t>
  </si>
  <si>
    <t>Fuentes de área</t>
  </si>
  <si>
    <t>Fuentes moviles no carreteras</t>
  </si>
  <si>
    <t>Fuentes moviles carreteras</t>
  </si>
  <si>
    <t>Fuentes fijas</t>
  </si>
  <si>
    <t>CARBÓN NEGRO</t>
  </si>
  <si>
    <r>
      <t>NH</t>
    </r>
    <r>
      <rPr>
        <b/>
        <vertAlign val="subscript"/>
        <sz val="10"/>
        <color indexed="8"/>
        <rFont val="Arial"/>
        <family val="2"/>
      </rPr>
      <t>3</t>
    </r>
  </si>
  <si>
    <t>COV</t>
  </si>
  <si>
    <r>
      <t>NO</t>
    </r>
    <r>
      <rPr>
        <b/>
        <vertAlign val="subscript"/>
        <sz val="10"/>
        <color indexed="8"/>
        <rFont val="Arial"/>
        <family val="2"/>
      </rPr>
      <t>X</t>
    </r>
  </si>
  <si>
    <t>CO</t>
  </si>
  <si>
    <r>
      <t>SO</t>
    </r>
    <r>
      <rPr>
        <b/>
        <vertAlign val="subscript"/>
        <sz val="10"/>
        <color indexed="8"/>
        <rFont val="Arial"/>
        <family val="2"/>
      </rPr>
      <t>2</t>
    </r>
  </si>
  <si>
    <r>
      <t>PM</t>
    </r>
    <r>
      <rPr>
        <b/>
        <vertAlign val="subscript"/>
        <sz val="10"/>
        <color indexed="8"/>
        <rFont val="Arial"/>
        <family val="2"/>
      </rPr>
      <t>2.5</t>
    </r>
  </si>
  <si>
    <r>
      <t>PM</t>
    </r>
    <r>
      <rPr>
        <b/>
        <vertAlign val="subscript"/>
        <sz val="10"/>
        <color indexed="8"/>
        <rFont val="Arial"/>
        <family val="2"/>
      </rPr>
      <t>10</t>
    </r>
  </si>
  <si>
    <t>TOTAL</t>
  </si>
  <si>
    <t>CONTAMINANTE</t>
  </si>
  <si>
    <t>CATEGORÍA</t>
  </si>
  <si>
    <r>
      <t xml:space="preserve">EMISIÓN NACIONAL DE CONTAMINANTES, 2008
</t>
    </r>
    <r>
      <rPr>
        <sz val="10"/>
        <color theme="1"/>
        <rFont val="Arial"/>
        <family val="2"/>
      </rPr>
      <t>(toneladas)</t>
    </r>
  </si>
  <si>
    <r>
      <rPr>
        <b/>
        <sz val="8"/>
        <color theme="1"/>
        <rFont val="Arial"/>
        <family val="2"/>
      </rPr>
      <t>Fuente:</t>
    </r>
    <r>
      <rPr>
        <sz val="8"/>
        <color theme="1"/>
        <rFont val="Arial"/>
        <family val="2"/>
      </rPr>
      <t xml:space="preserve">
Dirección General de Investigación sobre la Contaminación Urbana y Regional, INE, Semarnat. México. 2012.</t>
    </r>
  </si>
  <si>
    <r>
      <rPr>
        <b/>
        <sz val="8"/>
        <color theme="1"/>
        <rFont val="Arial"/>
        <family val="2"/>
      </rPr>
      <t>Notas:</t>
    </r>
    <r>
      <rPr>
        <sz val="8"/>
        <color theme="1"/>
        <rFont val="Arial"/>
        <family val="2"/>
      </rPr>
      <t xml:space="preserve">
1)  AMM = Área Metropolitana de Monterrey.
2)  ZMG = Zona Metropolitana de Guadalajara.
3)  ZMVM = Zona Metropolitana del Valle de México.
4)  ZMVT = Zona Metropolitana del Valle de Toluca.
5)  D.I.= Datos insuficientes (no se cumplió con el criterio de suficiencia anual de mínimo el 75% de concentraciones diarias).
6)  N.D.= No disponible.
7)  S.I. = No se recibió información del equipo de medición en el INE.
8)  S.M.= Sin medición.</t>
    </r>
  </si>
  <si>
    <t>N.D.</t>
  </si>
  <si>
    <t>S.M.</t>
  </si>
  <si>
    <t>S.I.</t>
  </si>
  <si>
    <t>D.I.</t>
  </si>
  <si>
    <t>ZMVT</t>
  </si>
  <si>
    <t>ZMVM</t>
  </si>
  <si>
    <t>ZMG</t>
  </si>
  <si>
    <t>TIJUANA</t>
  </si>
  <si>
    <t>TECATE</t>
  </si>
  <si>
    <t>SILAO</t>
  </si>
  <si>
    <t>SAN LUIS POTOSÍ</t>
  </si>
  <si>
    <t>SALAMANCA</t>
  </si>
  <si>
    <t>ROSARITO</t>
  </si>
  <si>
    <t>PUEBLA</t>
  </si>
  <si>
    <t>MEXICALI</t>
  </si>
  <si>
    <t>LEÓN</t>
  </si>
  <si>
    <t>AMM</t>
  </si>
  <si>
    <r>
      <t xml:space="preserve">PROMEDIO ANUAL DE LAS CONCENTRACIONES DIARIAS: MONÓXIDO DE CARBONO
</t>
    </r>
    <r>
      <rPr>
        <sz val="10"/>
        <rFont val="Arial"/>
        <family val="2"/>
      </rPr>
      <t>(partes por millón)</t>
    </r>
  </si>
  <si>
    <r>
      <rPr>
        <b/>
        <sz val="8"/>
        <color theme="1"/>
        <rFont val="Arial"/>
        <family val="2"/>
      </rPr>
      <t xml:space="preserve">Fuente: </t>
    </r>
    <r>
      <rPr>
        <sz val="8"/>
        <color theme="1"/>
        <rFont val="Arial"/>
        <family val="2"/>
      </rPr>
      <t xml:space="preserve">
Dirección General de Investigación sobre la Contaminación Urbana y Regional, INE, Semarnat. México. 2012.</t>
    </r>
  </si>
  <si>
    <r>
      <t xml:space="preserve">PROMEDIO ANUAL DE LAS CONCENTRACIONES DIARIAS: BIÓXIDO DE NITRÓGENO
</t>
    </r>
    <r>
      <rPr>
        <sz val="10"/>
        <rFont val="Arial"/>
        <family val="2"/>
      </rPr>
      <t>(partes por millón)</t>
    </r>
  </si>
  <si>
    <r>
      <rPr>
        <b/>
        <sz val="8"/>
        <color theme="1"/>
        <rFont val="Arial"/>
        <family val="2"/>
      </rPr>
      <t xml:space="preserve">Fuente: </t>
    </r>
    <r>
      <rPr>
        <sz val="8"/>
        <color theme="1"/>
        <rFont val="Arial"/>
        <family val="2"/>
      </rPr>
      <t xml:space="preserve">
Coordinación General de Contaminación y Salud Ambiental, INECC, Semarnat. México. Julio de 2016.</t>
    </r>
  </si>
  <si>
    <r>
      <rPr>
        <b/>
        <sz val="8"/>
        <rFont val="Arial"/>
        <family val="2"/>
      </rPr>
      <t xml:space="preserve">Notas:
</t>
    </r>
    <r>
      <rPr>
        <sz val="8"/>
        <rFont val="Arial"/>
        <family val="2"/>
      </rPr>
      <t xml:space="preserve">1)  AMM = Área Metropolitana de Monterrey.
2)  DMM = Distrito Minero de Molango. </t>
    </r>
    <r>
      <rPr>
        <b/>
        <sz val="8"/>
        <rFont val="Arial"/>
        <family val="2"/>
      </rPr>
      <t xml:space="preserve"> </t>
    </r>
    <r>
      <rPr>
        <sz val="8"/>
        <rFont val="Arial"/>
        <family val="2"/>
      </rPr>
      <t xml:space="preserve">
3)  ZMG = Zona Metropolitana de Guadalajara.
4)  ZMVM = Zona Metropolitana del Valle de México.
5)  ZMVT = Zona Metropolitana del Valle de Toluca.
6)  D.I. = Datos insuficientes (no se cumplió con los criterios de suficiencia de datos).
7)  E.M. = Equipo manual.
8)  M.H. = Muestreos de 24 horas.
9)  N.D.= No disponible.
10)  N.E. = No se dispone de equipo de medición.
11)  N.I. = Se recibió información del equipo de medición en el INECC, pero ésta no cumplió los requisitos para su inclusión en el informe.
12)  S.I. = No se recibió información del equipo de medición en el INECC.
13)  S.M. = Sin Medición.
14) Los datos de Durango (Durango), Gómez Palacio y Lerdo (Durango) y Puebla (Puebla) no están actualizados a 2016.
a) El valor puede estar subestimado debido a que se calculó con sola una estación de monitoreo que cumplió con los criterios de suficiencia de datos de un total de siete.
b) El valor puede estar subestimado debido a que se calculó con tres estaciones de monitoreo que cumplieron con los criterios de suficiencia de datos de un total de siete.
c) El valor puede estar subestimado debido a que se calculó con dos estaciones de monitoreo que cumplieron con los criterios de suficiencia de datos de un total de siete.
d) El valor puede estar subestimado debido a que se calculó con sola una estación de monitoreo que cumplió con los criterios de suficiencia de datos de un total de cinco.
e) El valor puede estar subestimado debido a que se calculó con dos estaciones de monitoreo que cumplieron con los criterios de suficiencia de datos de un total de cuatro.
f) El valor puede estar subestimado debido a que se calculó con sola una estación de monitoreo que cumplió con los criterios de suficiencia de datos de un total de cuatro.
g) El valor puede estar subestimado debido a que se calculó con sola una estación de monitoreo que cumplió con los criterios de suficiencia de datos de un total de tres.
h) El valor puede estar subestimado debido a que se calculó con sola una estación de monitoreo que cumplió con los criterios de suficiencia de datos de un total de seis.</t>
    </r>
  </si>
  <si>
    <r>
      <t>73</t>
    </r>
    <r>
      <rPr>
        <vertAlign val="superscript"/>
        <sz val="9"/>
        <rFont val="Arial"/>
        <family val="2"/>
      </rPr>
      <t>b</t>
    </r>
  </si>
  <si>
    <t>N.I.</t>
  </si>
  <si>
    <r>
      <t>33</t>
    </r>
    <r>
      <rPr>
        <vertAlign val="superscript"/>
        <sz val="9"/>
        <rFont val="Arial"/>
        <family val="2"/>
      </rPr>
      <t>g</t>
    </r>
  </si>
  <si>
    <t>N.E.</t>
  </si>
  <si>
    <r>
      <t>38</t>
    </r>
    <r>
      <rPr>
        <vertAlign val="superscript"/>
        <sz val="9"/>
        <rFont val="Arial"/>
        <family val="2"/>
      </rPr>
      <t>f</t>
    </r>
  </si>
  <si>
    <r>
      <t>171</t>
    </r>
    <r>
      <rPr>
        <vertAlign val="superscript"/>
        <sz val="9"/>
        <rFont val="Arial"/>
        <family val="2"/>
      </rPr>
      <t>h</t>
    </r>
  </si>
  <si>
    <r>
      <t>53</t>
    </r>
    <r>
      <rPr>
        <vertAlign val="superscript"/>
        <sz val="9"/>
        <rFont val="Arial"/>
        <family val="2"/>
      </rPr>
      <t>g</t>
    </r>
  </si>
  <si>
    <r>
      <t>53</t>
    </r>
    <r>
      <rPr>
        <vertAlign val="superscript"/>
        <sz val="9"/>
        <rFont val="Arial"/>
        <family val="2"/>
      </rPr>
      <t>c</t>
    </r>
  </si>
  <si>
    <r>
      <t>47</t>
    </r>
    <r>
      <rPr>
        <vertAlign val="superscript"/>
        <sz val="9"/>
        <rFont val="Arial"/>
        <family val="2"/>
      </rPr>
      <t>e</t>
    </r>
  </si>
  <si>
    <r>
      <t>110</t>
    </r>
    <r>
      <rPr>
        <vertAlign val="superscript"/>
        <sz val="9"/>
        <rFont val="Arial"/>
        <family val="2"/>
      </rPr>
      <t>b</t>
    </r>
  </si>
  <si>
    <r>
      <t>124</t>
    </r>
    <r>
      <rPr>
        <vertAlign val="superscript"/>
        <sz val="9"/>
        <rFont val="Arial"/>
        <family val="2"/>
      </rPr>
      <t>h</t>
    </r>
  </si>
  <si>
    <r>
      <t>116</t>
    </r>
    <r>
      <rPr>
        <vertAlign val="superscript"/>
        <sz val="9"/>
        <rFont val="Arial"/>
        <family val="2"/>
      </rPr>
      <t>b</t>
    </r>
  </si>
  <si>
    <r>
      <t>67</t>
    </r>
    <r>
      <rPr>
        <vertAlign val="superscript"/>
        <sz val="9"/>
        <rFont val="Arial"/>
        <family val="2"/>
      </rPr>
      <t>h</t>
    </r>
  </si>
  <si>
    <r>
      <t>36</t>
    </r>
    <r>
      <rPr>
        <vertAlign val="superscript"/>
        <sz val="9"/>
        <rFont val="Arial"/>
        <family val="2"/>
      </rPr>
      <t>d</t>
    </r>
  </si>
  <si>
    <r>
      <t>38</t>
    </r>
    <r>
      <rPr>
        <vertAlign val="superscript"/>
        <sz val="9"/>
        <rFont val="Arial"/>
        <family val="2"/>
      </rPr>
      <t>d</t>
    </r>
  </si>
  <si>
    <r>
      <t>58</t>
    </r>
    <r>
      <rPr>
        <vertAlign val="superscript"/>
        <sz val="9"/>
        <rFont val="Arial"/>
        <family val="2"/>
      </rPr>
      <t>d</t>
    </r>
  </si>
  <si>
    <r>
      <t>60</t>
    </r>
    <r>
      <rPr>
        <vertAlign val="superscript"/>
        <sz val="9"/>
        <rFont val="Arial"/>
        <family val="2"/>
      </rPr>
      <t>a</t>
    </r>
  </si>
  <si>
    <r>
      <t xml:space="preserve">ZMVM </t>
    </r>
    <r>
      <rPr>
        <b/>
        <vertAlign val="superscript"/>
        <sz val="10"/>
        <color theme="1"/>
        <rFont val="Arial"/>
        <family val="2"/>
      </rPr>
      <t>7</t>
    </r>
  </si>
  <si>
    <r>
      <t xml:space="preserve">TULA-TEPEJI </t>
    </r>
    <r>
      <rPr>
        <b/>
        <vertAlign val="superscript"/>
        <sz val="10"/>
        <color theme="1"/>
        <rFont val="Arial"/>
        <family val="2"/>
      </rPr>
      <t>7</t>
    </r>
    <r>
      <rPr>
        <b/>
        <sz val="10"/>
        <color theme="1"/>
        <rFont val="Arial"/>
        <family val="2"/>
      </rPr>
      <t xml:space="preserve"> </t>
    </r>
  </si>
  <si>
    <r>
      <t xml:space="preserve">TIJUANA </t>
    </r>
    <r>
      <rPr>
        <b/>
        <vertAlign val="superscript"/>
        <sz val="10"/>
        <color theme="1"/>
        <rFont val="Arial"/>
        <family val="2"/>
      </rPr>
      <t>7</t>
    </r>
  </si>
  <si>
    <r>
      <t xml:space="preserve">TECATE </t>
    </r>
    <r>
      <rPr>
        <b/>
        <vertAlign val="superscript"/>
        <sz val="10"/>
        <color theme="1"/>
        <rFont val="Arial"/>
        <family val="2"/>
      </rPr>
      <t>7</t>
    </r>
  </si>
  <si>
    <r>
      <t xml:space="preserve">ROSARITO </t>
    </r>
    <r>
      <rPr>
        <b/>
        <vertAlign val="superscript"/>
        <sz val="10"/>
        <color theme="1"/>
        <rFont val="Arial"/>
        <family val="2"/>
      </rPr>
      <t>7</t>
    </r>
  </si>
  <si>
    <r>
      <t xml:space="preserve">PUEBLA </t>
    </r>
    <r>
      <rPr>
        <b/>
        <vertAlign val="superscript"/>
        <sz val="10"/>
        <color theme="1"/>
        <rFont val="Arial"/>
        <family val="2"/>
      </rPr>
      <t>14</t>
    </r>
  </si>
  <si>
    <r>
      <t xml:space="preserve">PACHUCA-TIZAYUCA </t>
    </r>
    <r>
      <rPr>
        <b/>
        <vertAlign val="superscript"/>
        <sz val="10"/>
        <rFont val="Arial"/>
        <family val="2"/>
      </rPr>
      <t>7</t>
    </r>
  </si>
  <si>
    <r>
      <t xml:space="preserve">MEXICALI </t>
    </r>
    <r>
      <rPr>
        <b/>
        <vertAlign val="superscript"/>
        <sz val="10"/>
        <rFont val="Arial"/>
        <family val="2"/>
      </rPr>
      <t>7</t>
    </r>
  </si>
  <si>
    <t>IRAPUATO</t>
  </si>
  <si>
    <r>
      <t xml:space="preserve">GÓMEZ PALACIO  Y LERDO </t>
    </r>
    <r>
      <rPr>
        <b/>
        <vertAlign val="superscript"/>
        <sz val="10"/>
        <rFont val="Arial"/>
        <family val="2"/>
      </rPr>
      <t>8, 14</t>
    </r>
  </si>
  <si>
    <r>
      <t xml:space="preserve">ENSENADA </t>
    </r>
    <r>
      <rPr>
        <b/>
        <vertAlign val="superscript"/>
        <sz val="10"/>
        <rFont val="Arial"/>
        <family val="2"/>
      </rPr>
      <t>7</t>
    </r>
  </si>
  <si>
    <r>
      <t xml:space="preserve">DURANGO </t>
    </r>
    <r>
      <rPr>
        <b/>
        <vertAlign val="superscript"/>
        <sz val="10"/>
        <rFont val="Arial"/>
        <family val="2"/>
      </rPr>
      <t>8, 14</t>
    </r>
  </si>
  <si>
    <r>
      <t xml:space="preserve">DMM </t>
    </r>
    <r>
      <rPr>
        <b/>
        <vertAlign val="superscript"/>
        <sz val="10"/>
        <rFont val="Arial"/>
        <family val="2"/>
      </rPr>
      <t>7</t>
    </r>
  </si>
  <si>
    <r>
      <t xml:space="preserve">CIUDAD JUÁREZ </t>
    </r>
    <r>
      <rPr>
        <b/>
        <vertAlign val="superscript"/>
        <sz val="10"/>
        <rFont val="Arial"/>
        <family val="2"/>
      </rPr>
      <t>7</t>
    </r>
  </si>
  <si>
    <t>CHIHUAHUA</t>
  </si>
  <si>
    <t>CELAYA</t>
  </si>
  <si>
    <r>
      <t xml:space="preserve">PROMEDIO ANUAL DE LAS CONCENTRACIONES DIARIAS: PARTÍCULAS MENORES A 10 µm
</t>
    </r>
    <r>
      <rPr>
        <sz val="10"/>
        <rFont val="Arial"/>
        <family val="2"/>
      </rPr>
      <t>(µg/m³)</t>
    </r>
  </si>
  <si>
    <r>
      <rPr>
        <b/>
        <sz val="8"/>
        <color theme="1"/>
        <rFont val="Arial"/>
        <family val="2"/>
      </rPr>
      <t xml:space="preserve">Notas:
</t>
    </r>
    <r>
      <rPr>
        <sz val="8"/>
        <color theme="1"/>
        <rFont val="Arial"/>
        <family val="2"/>
      </rPr>
      <t xml:space="preserve">1)  AMM = Área Metropolitana de Monterrey.
2)  ZMG = Zona Metropolitana de Guadalajara.
3)  ZMVM = Zona Metropolitana del Valle de México.
4)  ZMVT = Zona Metropolitana del Valle de Toluca.
5)  D.I. = Datos insuficientes (no se cumplió con el criterio de suficiencia de datos).
6)  N.E. = No se dispone de equipo de medición.
7)  N.I. = Se recibió información del equipo de medición en el INECC, pero ésta no cumplió los requisitos para su inclusión en el informe.
8)  N.D. = No disponible.
9)  S.I. = No se recibió información del equipo de medición en el INECC.
10)  S.M.= Sin medición.
11)  Salamanca (Guanajuato), Tula-Tepeji (Hidalgo) y la ZMVM poseen valores actualizados a 2016. </t>
    </r>
  </si>
  <si>
    <r>
      <t xml:space="preserve">ZMVM </t>
    </r>
    <r>
      <rPr>
        <b/>
        <vertAlign val="superscript"/>
        <sz val="10"/>
        <color theme="1"/>
        <rFont val="Arial"/>
        <family val="2"/>
      </rPr>
      <t>11</t>
    </r>
  </si>
  <si>
    <r>
      <t xml:space="preserve">TULA-TEPEJI </t>
    </r>
    <r>
      <rPr>
        <b/>
        <vertAlign val="superscript"/>
        <sz val="10"/>
        <color theme="1"/>
        <rFont val="Arial"/>
        <family val="2"/>
      </rPr>
      <t>11</t>
    </r>
  </si>
  <si>
    <r>
      <t xml:space="preserve">SALAMANCA </t>
    </r>
    <r>
      <rPr>
        <b/>
        <vertAlign val="superscript"/>
        <sz val="10"/>
        <rFont val="Arial"/>
        <family val="2"/>
      </rPr>
      <t>11</t>
    </r>
  </si>
  <si>
    <r>
      <t xml:space="preserve">PROMEDIO ANUAL DE LAS CONCENTRACIONES DIARIAS:  BIÓXIDO DE AZUFRE
</t>
    </r>
    <r>
      <rPr>
        <sz val="10"/>
        <rFont val="Arial"/>
        <family val="2"/>
      </rPr>
      <t>(partes por millón)</t>
    </r>
  </si>
  <si>
    <r>
      <rPr>
        <b/>
        <sz val="8"/>
        <rFont val="Arial"/>
        <family val="2"/>
      </rPr>
      <t xml:space="preserve">Fuente: </t>
    </r>
    <r>
      <rPr>
        <sz val="8"/>
        <rFont val="Arial"/>
        <family val="2"/>
      </rPr>
      <t xml:space="preserve">
Coordinación General de Contaminación y Salud Ambiental. INECC, Semarnat. México. Julio de 2016.</t>
    </r>
  </si>
  <si>
    <r>
      <rPr>
        <b/>
        <sz val="8"/>
        <rFont val="Arial"/>
        <family val="2"/>
      </rPr>
      <t>Notas:</t>
    </r>
    <r>
      <rPr>
        <sz val="8"/>
        <rFont val="Arial"/>
        <family val="2"/>
      </rPr>
      <t xml:space="preserve">
1)  AMM = Área Metropolitana de Monterrey.
2)  ZMG = Zona Metropolitana de Guadalajara.
3)  ZMVM = Zona Metropolitana del Valle de México.
4)  ZMVT =  Zona Metropolitana del Valle de Toluca.
5)  D.I. = Datos insuficientes (no se cumplió con los criterios de suficiencia de datos).
6)  F.O. = Fuera de operación.
7)  N.E. = No se dispone de equipo de medición.
8)  N.I. = Se recibió información del equipo de medición en el INECC, pero ésta no cumplió los requisitos para su inclusión en el informe
a)  El valor del quinto máximo puede estar subestimado ya que se evaluó con tres estaciones que cumplieron con los criterios de suficiencia de datos de un total de siete estaciones.
b)  El valor del quinto máximo puede estar subestimado ya que se evaluó con una sola estación que cumplió con los criterios de suficiencia de datos de un  total de tres.
c)  El valor del quinto máximo puede estar subestimado ya que se evaluó con dos estaciones que cumplieron con los criterios de suficiencia de datos de un total de cuatro estaciones.
d)  El valor del quinto máximo puede estar subestimado ya que se evaluó con una estación que cumplió con los criterios de suficiencia de datos de un total de cuatro estaciones.</t>
    </r>
  </si>
  <si>
    <t>F.O.</t>
  </si>
  <si>
    <r>
      <t>0.072</t>
    </r>
    <r>
      <rPr>
        <vertAlign val="superscript"/>
        <sz val="9"/>
        <rFont val="Arial"/>
        <family val="2"/>
      </rPr>
      <t>b</t>
    </r>
  </si>
  <si>
    <r>
      <t>0.091</t>
    </r>
    <r>
      <rPr>
        <vertAlign val="superscript"/>
        <sz val="9"/>
        <rFont val="Arial"/>
        <family val="2"/>
      </rPr>
      <t>b</t>
    </r>
  </si>
  <si>
    <t>N.I</t>
  </si>
  <si>
    <r>
      <t>0.039</t>
    </r>
    <r>
      <rPr>
        <vertAlign val="superscript"/>
        <sz val="9"/>
        <rFont val="Arial"/>
        <family val="2"/>
      </rPr>
      <t>b</t>
    </r>
  </si>
  <si>
    <r>
      <t>0.063</t>
    </r>
    <r>
      <rPr>
        <vertAlign val="superscript"/>
        <sz val="9"/>
        <rFont val="Arial"/>
        <family val="2"/>
      </rPr>
      <t>b</t>
    </r>
  </si>
  <si>
    <r>
      <t>0.057</t>
    </r>
    <r>
      <rPr>
        <vertAlign val="superscript"/>
        <sz val="9"/>
        <rFont val="Arial"/>
        <family val="2"/>
      </rPr>
      <t>b</t>
    </r>
  </si>
  <si>
    <r>
      <t>0.070</t>
    </r>
    <r>
      <rPr>
        <vertAlign val="superscript"/>
        <sz val="9"/>
        <rFont val="Arial"/>
        <family val="2"/>
      </rPr>
      <t>b</t>
    </r>
  </si>
  <si>
    <r>
      <t>0.075</t>
    </r>
    <r>
      <rPr>
        <vertAlign val="superscript"/>
        <sz val="9"/>
        <rFont val="Arial"/>
        <family val="2"/>
      </rPr>
      <t>b</t>
    </r>
  </si>
  <si>
    <r>
      <t>0.080</t>
    </r>
    <r>
      <rPr>
        <vertAlign val="superscript"/>
        <sz val="9"/>
        <rFont val="Arial"/>
        <family val="2"/>
      </rPr>
      <t>b</t>
    </r>
  </si>
  <si>
    <r>
      <t>0.078</t>
    </r>
    <r>
      <rPr>
        <vertAlign val="superscript"/>
        <sz val="9"/>
        <rFont val="Arial"/>
        <family val="2"/>
      </rPr>
      <t>b</t>
    </r>
  </si>
  <si>
    <r>
      <t>0.067</t>
    </r>
    <r>
      <rPr>
        <vertAlign val="superscript"/>
        <sz val="9"/>
        <rFont val="Arial"/>
        <family val="2"/>
      </rPr>
      <t>c</t>
    </r>
  </si>
  <si>
    <r>
      <t>0.077</t>
    </r>
    <r>
      <rPr>
        <vertAlign val="superscript"/>
        <sz val="9"/>
        <rFont val="Arial"/>
        <family val="2"/>
      </rPr>
      <t>b</t>
    </r>
  </si>
  <si>
    <r>
      <t>0.058</t>
    </r>
    <r>
      <rPr>
        <vertAlign val="superscript"/>
        <sz val="9"/>
        <rFont val="Arial"/>
        <family val="2"/>
      </rPr>
      <t>b</t>
    </r>
  </si>
  <si>
    <r>
      <t>0.092</t>
    </r>
    <r>
      <rPr>
        <vertAlign val="superscript"/>
        <sz val="9"/>
        <rFont val="Arial"/>
        <family val="2"/>
      </rPr>
      <t>c</t>
    </r>
  </si>
  <si>
    <r>
      <t>0.079</t>
    </r>
    <r>
      <rPr>
        <vertAlign val="superscript"/>
        <sz val="9"/>
        <rFont val="Arial"/>
        <family val="2"/>
      </rPr>
      <t>b</t>
    </r>
  </si>
  <si>
    <r>
      <t>0.088</t>
    </r>
    <r>
      <rPr>
        <vertAlign val="superscript"/>
        <sz val="9"/>
        <rFont val="Arial"/>
        <family val="2"/>
      </rPr>
      <t>b</t>
    </r>
  </si>
  <si>
    <r>
      <t>0.077</t>
    </r>
    <r>
      <rPr>
        <vertAlign val="superscript"/>
        <sz val="9"/>
        <rFont val="Arial"/>
        <family val="2"/>
      </rPr>
      <t>a</t>
    </r>
  </si>
  <si>
    <r>
      <t>0.056</t>
    </r>
    <r>
      <rPr>
        <vertAlign val="superscript"/>
        <sz val="9"/>
        <rFont val="Arial"/>
        <family val="2"/>
      </rPr>
      <t>b</t>
    </r>
  </si>
  <si>
    <r>
      <t>0.076</t>
    </r>
    <r>
      <rPr>
        <vertAlign val="superscript"/>
        <sz val="9"/>
        <rFont val="Arial"/>
        <family val="2"/>
      </rPr>
      <t>b</t>
    </r>
  </si>
  <si>
    <t>S.I</t>
  </si>
  <si>
    <r>
      <t>0.065</t>
    </r>
    <r>
      <rPr>
        <vertAlign val="superscript"/>
        <sz val="9"/>
        <rFont val="Arial"/>
        <family val="2"/>
      </rPr>
      <t>b</t>
    </r>
  </si>
  <si>
    <r>
      <t>0.060</t>
    </r>
    <r>
      <rPr>
        <vertAlign val="superscript"/>
        <sz val="9"/>
        <rFont val="Arial"/>
        <family val="2"/>
      </rPr>
      <t>b</t>
    </r>
  </si>
  <si>
    <r>
      <t>0.061</t>
    </r>
    <r>
      <rPr>
        <vertAlign val="superscript"/>
        <sz val="9"/>
        <rFont val="Arial"/>
        <family val="2"/>
      </rPr>
      <t>b</t>
    </r>
  </si>
  <si>
    <r>
      <t>0.066</t>
    </r>
    <r>
      <rPr>
        <vertAlign val="superscript"/>
        <sz val="9"/>
        <rFont val="Arial"/>
        <family val="2"/>
      </rPr>
      <t>b</t>
    </r>
  </si>
  <si>
    <r>
      <t>0.090</t>
    </r>
    <r>
      <rPr>
        <vertAlign val="superscript"/>
        <sz val="9"/>
        <rFont val="Arial"/>
        <family val="2"/>
      </rPr>
      <t>d</t>
    </r>
  </si>
  <si>
    <r>
      <t>0.074</t>
    </r>
    <r>
      <rPr>
        <vertAlign val="superscript"/>
        <sz val="9"/>
        <rFont val="Arial"/>
        <family val="2"/>
      </rPr>
      <t>c</t>
    </r>
  </si>
  <si>
    <r>
      <t>0.085</t>
    </r>
    <r>
      <rPr>
        <vertAlign val="superscript"/>
        <sz val="9"/>
        <rFont val="Arial"/>
        <family val="2"/>
      </rPr>
      <t>b</t>
    </r>
  </si>
  <si>
    <t>TULA-TEPEJI</t>
  </si>
  <si>
    <t>PACHUCA-TIZAYUCA</t>
  </si>
  <si>
    <t>MORELIA</t>
  </si>
  <si>
    <t>MÉRIDA</t>
  </si>
  <si>
    <t>ENSENADA</t>
  </si>
  <si>
    <t>CIUDAD JUÁREZ</t>
  </si>
  <si>
    <t>AGUASCALIENTES</t>
  </si>
  <si>
    <r>
      <t xml:space="preserve">PROMEDIO ANUAL DE LAS CONCENTRACIONES DIARIAS:  OZONO
</t>
    </r>
    <r>
      <rPr>
        <sz val="10"/>
        <rFont val="Arial"/>
        <family val="2"/>
      </rPr>
      <t>(partes por millón)</t>
    </r>
  </si>
  <si>
    <r>
      <rPr>
        <b/>
        <sz val="8"/>
        <color theme="1"/>
        <rFont val="Arial"/>
        <family val="2"/>
      </rPr>
      <t xml:space="preserve">Notas:
</t>
    </r>
    <r>
      <rPr>
        <sz val="8"/>
        <color theme="1"/>
        <rFont val="Arial"/>
        <family val="2"/>
      </rPr>
      <t xml:space="preserve">1)  AMM = Área Metropolitana de Monterrey.
2)  DMM = Distrito Minero de Molango. </t>
    </r>
    <r>
      <rPr>
        <b/>
        <sz val="8"/>
        <color theme="1"/>
        <rFont val="Arial"/>
        <family val="2"/>
      </rPr>
      <t xml:space="preserve"> 
3</t>
    </r>
    <r>
      <rPr>
        <sz val="8"/>
        <color theme="1"/>
        <rFont val="Arial"/>
        <family val="2"/>
      </rPr>
      <t>)  ZMVM = Zona Metropolitana del Valle de México.
4)  ZMVT = Zona Metropolitana del Valle de Toluca.
5)  C.S. = Se aplicó el criterio de suficiencia considerando que los muestreos están calendarizados cada 7 días.
6)  D.I. = Datos insuficientes (no se cumplió con los criterios de suficiencia de datos).
7)  E.M. = Equipo manual.
8)  N.E. =  No se dispone de equipo de medición.
9)  N.I. = Se recibió información del equipo de medición en el INECC, pero ésta no cumplió los requisitos para su inclusión en el informe.
10)  Los datos que corresponden a la ciudad de Mexicali no se encuentran actualizados 2016.
a)  El valor del percentil 98 puede estar subestimado debido a que se generó con una sola estación de monitoreo de un total de cinco.
b)  El valor del percentil 98 puede estar subestimado debido a que se generó con una sola estación de monitoreo de un total de siete.
c)  El valor del percentil 98 puede estar subestimado debido a que se generó con dos estaciones de monitoreo de un total de siete.
d)  El valor del percentil 98 puede estar subestimado debido a que se generó con tres estaciones de monitoreo de un total de siete.
e)  El valor del percentil 98 puede estar subestimado debido a que se generó con una sola estación de monitoreo de un total de tres.</t>
    </r>
  </si>
  <si>
    <r>
      <t>23</t>
    </r>
    <r>
      <rPr>
        <vertAlign val="superscript"/>
        <sz val="9"/>
        <rFont val="Arial"/>
        <family val="2"/>
      </rPr>
      <t>e</t>
    </r>
  </si>
  <si>
    <r>
      <t>40</t>
    </r>
    <r>
      <rPr>
        <vertAlign val="superscript"/>
        <sz val="9"/>
        <rFont val="Arial"/>
        <family val="2"/>
      </rPr>
      <t>d</t>
    </r>
  </si>
  <si>
    <t xml:space="preserve">N.E. </t>
  </si>
  <si>
    <r>
      <t>22</t>
    </r>
    <r>
      <rPr>
        <vertAlign val="superscript"/>
        <sz val="9"/>
        <rFont val="Arial"/>
        <family val="2"/>
      </rPr>
      <t>c</t>
    </r>
  </si>
  <si>
    <r>
      <t>16</t>
    </r>
    <r>
      <rPr>
        <vertAlign val="superscript"/>
        <sz val="9"/>
        <rFont val="Arial"/>
        <family val="2"/>
      </rPr>
      <t>b</t>
    </r>
  </si>
  <si>
    <r>
      <t>29</t>
    </r>
    <r>
      <rPr>
        <vertAlign val="superscript"/>
        <sz val="9"/>
        <rFont val="Arial"/>
        <family val="2"/>
      </rPr>
      <t>a</t>
    </r>
  </si>
  <si>
    <r>
      <t>30</t>
    </r>
    <r>
      <rPr>
        <vertAlign val="superscript"/>
        <sz val="9"/>
        <rFont val="Arial"/>
        <family val="2"/>
      </rPr>
      <t>a</t>
    </r>
  </si>
  <si>
    <r>
      <t>37</t>
    </r>
    <r>
      <rPr>
        <vertAlign val="superscript"/>
        <sz val="9"/>
        <rFont val="Arial"/>
        <family val="2"/>
      </rPr>
      <t>a</t>
    </r>
  </si>
  <si>
    <r>
      <t xml:space="preserve">ZMVM </t>
    </r>
    <r>
      <rPr>
        <b/>
        <vertAlign val="superscript"/>
        <sz val="10"/>
        <rFont val="Arial"/>
        <family val="2"/>
      </rPr>
      <t>7</t>
    </r>
  </si>
  <si>
    <r>
      <t>TULA-TEPEJI</t>
    </r>
    <r>
      <rPr>
        <b/>
        <vertAlign val="superscript"/>
        <sz val="10"/>
        <color theme="1"/>
        <rFont val="Arial"/>
        <family val="2"/>
      </rPr>
      <t xml:space="preserve"> 5, 7</t>
    </r>
  </si>
  <si>
    <r>
      <t xml:space="preserve">MEXICALI </t>
    </r>
    <r>
      <rPr>
        <b/>
        <vertAlign val="superscript"/>
        <sz val="10"/>
        <rFont val="Arial"/>
        <family val="2"/>
      </rPr>
      <t>10</t>
    </r>
  </si>
  <si>
    <r>
      <t xml:space="preserve">DMM </t>
    </r>
    <r>
      <rPr>
        <b/>
        <vertAlign val="superscript"/>
        <sz val="10"/>
        <rFont val="Arial"/>
        <family val="2"/>
      </rPr>
      <t>5, 7</t>
    </r>
  </si>
  <si>
    <r>
      <t xml:space="preserve">PROMEDIO ANUAL DE LAS CONCENTRACIONES DIARIAS: PARTÍCULAS MENORES A 2.5 µm
</t>
    </r>
    <r>
      <rPr>
        <sz val="10"/>
        <rFont val="Arial"/>
        <family val="2"/>
      </rPr>
      <t>(µg/m³)</t>
    </r>
  </si>
  <si>
    <r>
      <rPr>
        <b/>
        <sz val="8"/>
        <rFont val="Arial"/>
        <family val="2"/>
      </rPr>
      <t xml:space="preserve">Fuente: </t>
    </r>
    <r>
      <rPr>
        <sz val="8"/>
        <rFont val="Arial"/>
        <family val="2"/>
      </rPr>
      <t xml:space="preserve">
Dirección General del Centro Nacional de Investigación y Capacitación Ambiental, INECC, Semarnat. México. 2015.</t>
    </r>
  </si>
  <si>
    <r>
      <rPr>
        <b/>
        <sz val="8"/>
        <rFont val="Arial"/>
        <family val="2"/>
      </rPr>
      <t>Nota:</t>
    </r>
    <r>
      <rPr>
        <sz val="8"/>
        <rFont val="Arial"/>
        <family val="2"/>
      </rPr>
      <t xml:space="preserve">
1) Datos actualizados a enero de 2015.</t>
    </r>
  </si>
  <si>
    <t>Zacatecas</t>
  </si>
  <si>
    <t>Guadalupe</t>
  </si>
  <si>
    <t>Mérida</t>
  </si>
  <si>
    <t>Yucatán</t>
  </si>
  <si>
    <t>Xalapa</t>
  </si>
  <si>
    <t>Veracruz</t>
  </si>
  <si>
    <t>Minatitlán</t>
  </si>
  <si>
    <t>Tlaxcala</t>
  </si>
  <si>
    <t>Santa Cruz Quilehtla</t>
  </si>
  <si>
    <t>Ixtacuixtla de Mariano Matamoros</t>
  </si>
  <si>
    <t>Huamantla</t>
  </si>
  <si>
    <t>Calpulalpan</t>
  </si>
  <si>
    <t>Apizaco</t>
  </si>
  <si>
    <t>Victoria</t>
  </si>
  <si>
    <t>Tamaulipas</t>
  </si>
  <si>
    <t>Tampico</t>
  </si>
  <si>
    <t>Reynosa</t>
  </si>
  <si>
    <t>Nuevo Laredo</t>
  </si>
  <si>
    <t>Matamoros</t>
  </si>
  <si>
    <t>El Mante</t>
  </si>
  <si>
    <t>Ciudad Madero</t>
  </si>
  <si>
    <t>Altamira</t>
  </si>
  <si>
    <t>Teapa</t>
  </si>
  <si>
    <t>Tabasco</t>
  </si>
  <si>
    <t>Paraiso</t>
  </si>
  <si>
    <t>Nacajuca</t>
  </si>
  <si>
    <t>Huimanguillo</t>
  </si>
  <si>
    <t>Centro</t>
  </si>
  <si>
    <t>Balancán</t>
  </si>
  <si>
    <t>San Luis Río Colorado</t>
  </si>
  <si>
    <t>Sonora</t>
  </si>
  <si>
    <t>Salvador Alvarado</t>
  </si>
  <si>
    <t>Puerto Peñasco</t>
  </si>
  <si>
    <t>Nogales</t>
  </si>
  <si>
    <t>Navojoa</t>
  </si>
  <si>
    <t>Mazatlán</t>
  </si>
  <si>
    <t>Hermosillo</t>
  </si>
  <si>
    <t>Guaymas</t>
  </si>
  <si>
    <t>Guasave</t>
  </si>
  <si>
    <t>Sinaloa</t>
  </si>
  <si>
    <t>Culiacán</t>
  </si>
  <si>
    <t>Cajeme</t>
  </si>
  <si>
    <t>Ahome</t>
  </si>
  <si>
    <t>Agua Prieta</t>
  </si>
  <si>
    <t>San Luis Potosí</t>
  </si>
  <si>
    <t>Querétaro</t>
  </si>
  <si>
    <t>El Marqués</t>
  </si>
  <si>
    <t>Corregidora</t>
  </si>
  <si>
    <t>Puebla</t>
  </si>
  <si>
    <t>Cuautlancingo</t>
  </si>
  <si>
    <t>Oaxaca de Juárez</t>
  </si>
  <si>
    <t>Oaxaca</t>
  </si>
  <si>
    <t>Zona Metropolitana de Monterrey</t>
  </si>
  <si>
    <t>Nuevo León</t>
  </si>
  <si>
    <t>Tepic</t>
  </si>
  <si>
    <t>Nayarit</t>
  </si>
  <si>
    <t>Zacatepec</t>
  </si>
  <si>
    <t>Morelos</t>
  </si>
  <si>
    <t>Ocuituco</t>
  </si>
  <si>
    <t>Cuernavaca</t>
  </si>
  <si>
    <t>Cuautla</t>
  </si>
  <si>
    <t>Morelia</t>
  </si>
  <si>
    <t>Michoacán</t>
  </si>
  <si>
    <t>Zona Metropolitana del Valle de Toluca</t>
  </si>
  <si>
    <t>México</t>
  </si>
  <si>
    <t>Zona Metropolitana de Guadalajara</t>
  </si>
  <si>
    <t>Jalisco</t>
  </si>
  <si>
    <t>Zapotlán de Juárez</t>
  </si>
  <si>
    <t>Hidalgo</t>
  </si>
  <si>
    <t>Xochicoatlán</t>
  </si>
  <si>
    <t>Tula de Allende</t>
  </si>
  <si>
    <t>Tlaxcoapan</t>
  </si>
  <si>
    <t>Tizayuca</t>
  </si>
  <si>
    <t>Tepetitlán</t>
  </si>
  <si>
    <t>Tepeji del Río</t>
  </si>
  <si>
    <t>Tepeapulco</t>
  </si>
  <si>
    <t>Pachuca</t>
  </si>
  <si>
    <t>Lolotla</t>
  </si>
  <si>
    <t>Huichapan</t>
  </si>
  <si>
    <t>Atotonilco de Tula</t>
  </si>
  <si>
    <t>Atitalaquia</t>
  </si>
  <si>
    <t>Ajacuba</t>
  </si>
  <si>
    <t>Villagrán</t>
  </si>
  <si>
    <t>Guanajuato</t>
  </si>
  <si>
    <t>Silao</t>
  </si>
  <si>
    <t>San Miguel de Allende</t>
  </si>
  <si>
    <t>San José Iturbide</t>
  </si>
  <si>
    <t>San Fco. del Rincón</t>
  </si>
  <si>
    <t>Salamanca</t>
  </si>
  <si>
    <t>Moroleón</t>
  </si>
  <si>
    <t>León</t>
  </si>
  <si>
    <t>Juventino Rosas</t>
  </si>
  <si>
    <t>Irapuato</t>
  </si>
  <si>
    <t>Dolores Hidalgo</t>
  </si>
  <si>
    <t>Cortazar</t>
  </si>
  <si>
    <t>Celaya</t>
  </si>
  <si>
    <t>Acámbaro</t>
  </si>
  <si>
    <t>Abasolo</t>
  </si>
  <si>
    <t>Gómez Palacio</t>
  </si>
  <si>
    <t>Durango</t>
  </si>
  <si>
    <t>Lerdo</t>
  </si>
  <si>
    <t>Zona Metropolitana del Valle de México</t>
  </si>
  <si>
    <t>Distrito Federal</t>
  </si>
  <si>
    <t>Villa de Álvarez</t>
  </si>
  <si>
    <t>Colima</t>
  </si>
  <si>
    <t>Torreón</t>
  </si>
  <si>
    <t>Coahuila</t>
  </si>
  <si>
    <t>Acuña</t>
  </si>
  <si>
    <t>Ojinaga</t>
  </si>
  <si>
    <t>Chihuahua</t>
  </si>
  <si>
    <t>Juárez</t>
  </si>
  <si>
    <t>Tuxtla Gutiérrez</t>
  </si>
  <si>
    <t>Chiapas</t>
  </si>
  <si>
    <t>Campeche</t>
  </si>
  <si>
    <t>Tijuana</t>
  </si>
  <si>
    <t>Baja California</t>
  </si>
  <si>
    <t>Tecate</t>
  </si>
  <si>
    <t>Playas de Rosarito</t>
  </si>
  <si>
    <t>Mexicali</t>
  </si>
  <si>
    <t>Ensenada</t>
  </si>
  <si>
    <t>Aguascalientes</t>
  </si>
  <si>
    <t>ZONAS METROPLITANAS O POBLACIONES</t>
  </si>
  <si>
    <t>ENTIDAD FEDERATIVA</t>
  </si>
  <si>
    <t>ZONAS METROPOLITANAS O POBLACIONES CON MONITOREO DE LA CALIDAD DEL AIRE, 2015</t>
  </si>
  <si>
    <r>
      <rPr>
        <b/>
        <sz val="8"/>
        <color theme="1"/>
        <rFont val="Arial"/>
        <family val="2"/>
      </rPr>
      <t xml:space="preserve">Fuentes:
</t>
    </r>
    <r>
      <rPr>
        <sz val="8"/>
        <color theme="1"/>
        <rFont val="Arial"/>
        <family val="2"/>
      </rPr>
      <t xml:space="preserve">Semarnat. </t>
    </r>
    <r>
      <rPr>
        <i/>
        <sz val="8"/>
        <color theme="1"/>
        <rFont val="Arial"/>
        <family val="2"/>
      </rPr>
      <t>Cuarto Informe de Labores 2015-2016</t>
    </r>
    <r>
      <rPr>
        <sz val="8"/>
        <color theme="1"/>
        <rFont val="Arial"/>
        <family val="2"/>
      </rPr>
      <t>. Semarnat. México. 2016.
Semarnat.</t>
    </r>
    <r>
      <rPr>
        <i/>
        <sz val="8"/>
        <color theme="1"/>
        <rFont val="Arial"/>
        <family val="2"/>
      </rPr>
      <t xml:space="preserve"> Programas de Gestión de la Calidad del Aire.</t>
    </r>
    <r>
      <rPr>
        <sz val="8"/>
        <color theme="1"/>
        <rFont val="Arial"/>
        <family val="2"/>
      </rPr>
      <t xml:space="preserve"> México. 2016. Disponible en: www.gob.mx/semarnat/acciones-y-programas/programas-de-gestion-para-mejorar-la-calidad-del-aire?idiom=es. Fecha de consulta: septiembre de 2016.</t>
    </r>
  </si>
  <si>
    <r>
      <rPr>
        <b/>
        <sz val="8"/>
        <color theme="1"/>
        <rFont val="Arial"/>
        <family val="2"/>
      </rPr>
      <t>Nota:</t>
    </r>
    <r>
      <rPr>
        <sz val="8"/>
        <color theme="1"/>
        <rFont val="Arial"/>
        <family val="2"/>
      </rPr>
      <t xml:space="preserve">
1) En algunas ciudades no se ha actualizado el ProAire pero se sigue dando seguimiento a las acciones planteadas en el programa.</t>
    </r>
  </si>
  <si>
    <t xml:space="preserve">CIUDADES </t>
  </si>
  <si>
    <r>
      <t xml:space="preserve">CIUDADES CON PROAIRE VIGENTES POR AÑO
</t>
    </r>
    <r>
      <rPr>
        <sz val="10"/>
        <color indexed="8"/>
        <rFont val="Arial"/>
        <family val="2"/>
      </rPr>
      <t>(número)</t>
    </r>
  </si>
  <si>
    <r>
      <rPr>
        <b/>
        <sz val="8"/>
        <color theme="1"/>
        <rFont val="Arial"/>
        <family val="2"/>
      </rPr>
      <t xml:space="preserve">Fuente: </t>
    </r>
    <r>
      <rPr>
        <sz val="8"/>
        <color theme="1"/>
        <rFont val="Arial"/>
        <family val="2"/>
      </rPr>
      <t xml:space="preserve">
INEGI. </t>
    </r>
    <r>
      <rPr>
        <i/>
        <sz val="8"/>
        <color theme="1"/>
        <rFont val="Arial"/>
        <family val="2"/>
      </rPr>
      <t>PIB y Cuentas Nacionales, Cuentas Económicas y Ecológicas</t>
    </r>
    <r>
      <rPr>
        <sz val="8"/>
        <color theme="1"/>
        <rFont val="Arial"/>
        <family val="2"/>
      </rPr>
      <t>. INEGI. México. 2016. Disponible en: http://www3.inegi.org.mx/sistemas/tabuladosbasicos/TabGeneral.aspx?s=est&amp;c=33646. Fecha de consulta: enero de 2016.</t>
    </r>
  </si>
  <si>
    <r>
      <rPr>
        <b/>
        <sz val="8"/>
        <color theme="1"/>
        <rFont val="Arial"/>
        <family val="2"/>
      </rPr>
      <t>Notas:</t>
    </r>
    <r>
      <rPr>
        <sz val="8"/>
        <color theme="1"/>
        <rFont val="Arial"/>
        <family val="2"/>
      </rPr>
      <t xml:space="preserve">
1) Los datos para 2013 y 2014 son preliminares.
2) Los datos del indicador pueden diferir de datos publicados anteriormente debido a que la fuente recalculó la serie completa empleando como año base el 2008.</t>
    </r>
  </si>
  <si>
    <t>PORCENTAJE DE INVERSIÓN EN  AIRE-AMBIENTE Y CLIMA</t>
  </si>
  <si>
    <t>GASTO TOTAL EN PROTECCIÓN AMBIENTAL DEL SECTOR PÚBLICO</t>
  </si>
  <si>
    <t>GASTO EN PROTECCIÓN DEL AIRE-AMBIENTE Y CLIMA</t>
  </si>
  <si>
    <r>
      <t xml:space="preserve">INVERSIÓN DEL SECTOR PÚBLICO EN EL ABATIMIENTO Y CONTROL DE LA CONTAMINACIÓN DEL AIRE 
</t>
    </r>
    <r>
      <rPr>
        <sz val="10"/>
        <color theme="1"/>
        <rFont val="Arial"/>
        <family val="2"/>
      </rPr>
      <t>(gasto en millones de pesos)</t>
    </r>
  </si>
  <si>
    <r>
      <rPr>
        <b/>
        <sz val="8"/>
        <color theme="1"/>
        <rFont val="Arial"/>
        <family val="2"/>
      </rPr>
      <t>Fuentes:</t>
    </r>
    <r>
      <rPr>
        <sz val="8"/>
        <color theme="1"/>
        <rFont val="Arial"/>
        <family val="2"/>
      </rPr>
      <t xml:space="preserve">
Pemex. </t>
    </r>
    <r>
      <rPr>
        <i/>
        <sz val="8"/>
        <color theme="1"/>
        <rFont val="Arial"/>
        <family val="2"/>
      </rPr>
      <t>Calidad de combustibles y proyectos ambientales</t>
    </r>
    <r>
      <rPr>
        <sz val="8"/>
        <color theme="1"/>
        <rFont val="Arial"/>
        <family val="2"/>
      </rPr>
      <t xml:space="preserve">. Pemex. México. 1996. 
DOF. </t>
    </r>
    <r>
      <rPr>
        <i/>
        <sz val="8"/>
        <color theme="1"/>
        <rFont val="Arial"/>
        <family val="2"/>
      </rPr>
      <t>NOM-086-SEMARNAT-SENER-SCFI-2005</t>
    </r>
    <r>
      <rPr>
        <sz val="8"/>
        <color theme="1"/>
        <rFont val="Arial"/>
        <family val="2"/>
      </rPr>
      <t xml:space="preserve">. DOF. México. 2006 (30 de enero).
DOF. </t>
    </r>
    <r>
      <rPr>
        <i/>
        <sz val="8"/>
        <color theme="1"/>
        <rFont val="Arial"/>
        <family val="2"/>
      </rPr>
      <t>NOM-086-SEMARNAT-SENER-SCFI-2005</t>
    </r>
    <r>
      <rPr>
        <sz val="8"/>
        <color theme="1"/>
        <rFont val="Arial"/>
        <family val="2"/>
      </rPr>
      <t xml:space="preserve">. DOF. México. 2006 (3 de octubre).
DOF. </t>
    </r>
    <r>
      <rPr>
        <i/>
        <sz val="8"/>
        <color theme="1"/>
        <rFont val="Arial"/>
        <family val="2"/>
      </rPr>
      <t>NOM-EM-005-CRE-2015. DOF</t>
    </r>
    <r>
      <rPr>
        <sz val="8"/>
        <color theme="1"/>
        <rFont val="Arial"/>
        <family val="2"/>
      </rPr>
      <t>. México. 2015 (30 de octubre).</t>
    </r>
  </si>
  <si>
    <r>
      <rPr>
        <b/>
        <sz val="8"/>
        <color theme="1"/>
        <rFont val="Arial"/>
        <family val="2"/>
      </rPr>
      <t xml:space="preserve">Nota: </t>
    </r>
    <r>
      <rPr>
        <sz val="8"/>
        <color theme="1"/>
        <rFont val="Arial"/>
        <family val="2"/>
      </rPr>
      <t xml:space="preserve">
1) NA: No aplica debido a que el combustible no se produjo en ese año.</t>
    </r>
  </si>
  <si>
    <t>NA</t>
  </si>
  <si>
    <t>PEMEX DIESEL</t>
  </si>
  <si>
    <t>DIESEL SIN</t>
  </si>
  <si>
    <t>DIESEL DESULFURADO</t>
  </si>
  <si>
    <t>DIESEL NACIONAL</t>
  </si>
  <si>
    <t>DIESEL NÚMERO 1</t>
  </si>
  <si>
    <t>DIESEL NÚMERO 2</t>
  </si>
  <si>
    <r>
      <t xml:space="preserve">CONTENIDO DE AZUFRE EN DIESEL
</t>
    </r>
    <r>
      <rPr>
        <sz val="10"/>
        <rFont val="Arial"/>
        <family val="2"/>
      </rPr>
      <t>(contenido máximo en peso, porcentaje)</t>
    </r>
  </si>
  <si>
    <r>
      <rPr>
        <b/>
        <sz val="8"/>
        <color theme="1"/>
        <rFont val="Arial"/>
        <family val="2"/>
      </rPr>
      <t>Fuentes:</t>
    </r>
    <r>
      <rPr>
        <sz val="8"/>
        <color theme="1"/>
        <rFont val="Arial"/>
        <family val="2"/>
      </rPr>
      <t xml:space="preserve">
Pemex.</t>
    </r>
    <r>
      <rPr>
        <i/>
        <sz val="8"/>
        <color theme="1"/>
        <rFont val="Arial"/>
        <family val="2"/>
      </rPr>
      <t xml:space="preserve"> Calidad de combustibles y proyectos ambientales</t>
    </r>
    <r>
      <rPr>
        <sz val="8"/>
        <color theme="1"/>
        <rFont val="Arial"/>
        <family val="2"/>
      </rPr>
      <t xml:space="preserve">. Pemex. México. 1996. 
DOF. </t>
    </r>
    <r>
      <rPr>
        <i/>
        <sz val="8"/>
        <color theme="1"/>
        <rFont val="Arial"/>
        <family val="2"/>
      </rPr>
      <t>NOM-086-SEMARNAT-SENER-SCFI-2005</t>
    </r>
    <r>
      <rPr>
        <sz val="8"/>
        <color theme="1"/>
        <rFont val="Arial"/>
        <family val="2"/>
      </rPr>
      <t xml:space="preserve">. DOF. México. 2006 (30 de enero).
DOF. </t>
    </r>
    <r>
      <rPr>
        <i/>
        <sz val="8"/>
        <color theme="1"/>
        <rFont val="Arial"/>
        <family val="2"/>
      </rPr>
      <t>NOM-086-SEMARNAT-SENER-SCFI-2005</t>
    </r>
    <r>
      <rPr>
        <sz val="8"/>
        <color theme="1"/>
        <rFont val="Arial"/>
        <family val="2"/>
      </rPr>
      <t xml:space="preserve">. DOF. México. 2006 (3 de octubre).
DOF. </t>
    </r>
    <r>
      <rPr>
        <i/>
        <sz val="8"/>
        <color theme="1"/>
        <rFont val="Arial"/>
        <family val="2"/>
      </rPr>
      <t>NOM-EM-005-CRE-2015. DOF</t>
    </r>
    <r>
      <rPr>
        <sz val="8"/>
        <color theme="1"/>
        <rFont val="Arial"/>
        <family val="2"/>
      </rPr>
      <t>. México. 2015 (30 de octubre).</t>
    </r>
  </si>
  <si>
    <r>
      <rPr>
        <b/>
        <sz val="8"/>
        <color theme="1"/>
        <rFont val="Arial"/>
        <family val="2"/>
      </rPr>
      <t xml:space="preserve">Nota: </t>
    </r>
    <r>
      <rPr>
        <sz val="8"/>
        <color theme="1"/>
        <rFont val="Arial"/>
        <family val="2"/>
      </rPr>
      <t xml:space="preserve">
1) NA: No aplica debido a que el combustible no se produjo en ese año.
2) Los valores de la tabla se refieren a la determinación máxima de azufre total en hidrocarburos ligeros; por ejemplo, el valor de 80 ppm es la determinación máxima de azufre, siendo el promedio de 30 ppm, según la NOM-086-SEMARNAT-SENER-SCFI-2005.</t>
    </r>
  </si>
  <si>
    <t>PREMIUM</t>
  </si>
  <si>
    <t>MAGNA</t>
  </si>
  <si>
    <t>NOVA (CON PLOMO)</t>
  </si>
  <si>
    <t>GASOLINA</t>
  </si>
  <si>
    <r>
      <t xml:space="preserve">CONTENIDO DE AZUFRE EN GASOLINAS
</t>
    </r>
    <r>
      <rPr>
        <sz val="10"/>
        <rFont val="Arial"/>
        <family val="2"/>
      </rPr>
      <t>(partes por millón)</t>
    </r>
  </si>
  <si>
    <r>
      <rPr>
        <b/>
        <sz val="8"/>
        <color theme="1"/>
        <rFont val="Arial"/>
        <family val="2"/>
      </rPr>
      <t>Fuente:</t>
    </r>
    <r>
      <rPr>
        <sz val="8"/>
        <color theme="1"/>
        <rFont val="Arial"/>
        <family val="2"/>
      </rPr>
      <t xml:space="preserve">
IEA. CO</t>
    </r>
    <r>
      <rPr>
        <i/>
        <vertAlign val="subscript"/>
        <sz val="8"/>
        <color theme="1"/>
        <rFont val="Arial"/>
        <family val="2"/>
      </rPr>
      <t>2</t>
    </r>
    <r>
      <rPr>
        <i/>
        <sz val="8"/>
        <color theme="1"/>
        <rFont val="Arial"/>
        <family val="2"/>
      </rPr>
      <t xml:space="preserve"> Emissions from Fuel Combustion. Highlights.</t>
    </r>
    <r>
      <rPr>
        <sz val="8"/>
        <color theme="1"/>
        <rFont val="Arial"/>
        <family val="2"/>
      </rPr>
      <t xml:space="preserve"> </t>
    </r>
    <r>
      <rPr>
        <i/>
        <sz val="8"/>
        <color theme="1"/>
        <rFont val="Arial"/>
        <family val="2"/>
      </rPr>
      <t>2015 Edition</t>
    </r>
    <r>
      <rPr>
        <sz val="8"/>
        <color theme="1"/>
        <rFont val="Arial"/>
        <family val="2"/>
      </rPr>
      <t>. France. 2015.</t>
    </r>
  </si>
  <si>
    <t>RESTO DE LOS PAÍSES</t>
  </si>
  <si>
    <t>MÉXICO</t>
  </si>
  <si>
    <r>
      <t>EMISIÓN MUNDIAL DE CO</t>
    </r>
    <r>
      <rPr>
        <b/>
        <vertAlign val="subscript"/>
        <sz val="10"/>
        <color theme="1"/>
        <rFont val="Arial"/>
        <family val="2"/>
      </rPr>
      <t>2</t>
    </r>
    <r>
      <rPr>
        <b/>
        <sz val="10"/>
        <color theme="1"/>
        <rFont val="Arial"/>
        <family val="2"/>
      </rPr>
      <t xml:space="preserve"> POR CONSUMO DE COMBUSTIBLES FÓSILES
</t>
    </r>
    <r>
      <rPr>
        <sz val="10"/>
        <color theme="1"/>
        <rFont val="Arial"/>
        <family val="2"/>
      </rPr>
      <t>(millones de toneladas)</t>
    </r>
  </si>
  <si>
    <r>
      <rPr>
        <b/>
        <sz val="8"/>
        <rFont val="Arial"/>
        <family val="2"/>
      </rPr>
      <t>Fuente:</t>
    </r>
    <r>
      <rPr>
        <sz val="8"/>
        <rFont val="Arial"/>
        <family val="2"/>
      </rPr>
      <t xml:space="preserve">
INECC, Semarnat. Coordinación General de Cambio Climático y Desarollo Bajo en Carbono. México. Mayo, 2015.</t>
    </r>
  </si>
  <si>
    <r>
      <rPr>
        <b/>
        <sz val="8"/>
        <rFont val="Arial"/>
        <family val="2"/>
      </rPr>
      <t>Nota:</t>
    </r>
    <r>
      <rPr>
        <sz val="8"/>
        <rFont val="Arial"/>
        <family val="2"/>
      </rPr>
      <t xml:space="preserve">
El Inventario Nacional de Emisiones de Gases y Compuestos de Efecto Invernadero (INEGyCEI) 2013 del que provienen los datos aquí citados fue elaborado con un enfoque metodológico distinto a los inventarios presentados en las Comunicaciones Nacionales anteriores. Este enfoque permitió contar con información de datos más puntual, precisa y desagregada y empleó, en la medida de lo posible, factores de emisión acordes a la realidad nacional, por lo que da una información más realista de las emisiones nacionales. Por lo anterior,las nuevas estimaciones no permiten una comparación directa válida con las cifras reportadas en inventarios anteriores.</t>
    </r>
  </si>
  <si>
    <t>Total capturas</t>
  </si>
  <si>
    <t>Tierras Agricolas que permanecen como tierras agricolas</t>
  </si>
  <si>
    <t>Pastizales que permanecen como pastizales</t>
  </si>
  <si>
    <t>Tierras forestales que permanecen como tierras forestales</t>
  </si>
  <si>
    <t>Capturas</t>
  </si>
  <si>
    <t>Total emisiones</t>
  </si>
  <si>
    <t>Tierras convertidas a Otras tierras</t>
  </si>
  <si>
    <t>Tierras convertidas a Tierras Forestales</t>
  </si>
  <si>
    <t>Tierras convertidas a Tierras Agrícolas</t>
  </si>
  <si>
    <t>Tierras convertidas a Pastizales</t>
  </si>
  <si>
    <t>Tierras convertidas a Asentamientos</t>
  </si>
  <si>
    <t>Incendios</t>
  </si>
  <si>
    <t>Emisiones</t>
  </si>
  <si>
    <t>CARBONO NEGRO</t>
  </si>
  <si>
    <t>TOTAL DE GEI</t>
  </si>
  <si>
    <r>
      <t>SF</t>
    </r>
    <r>
      <rPr>
        <b/>
        <vertAlign val="subscript"/>
        <sz val="10"/>
        <color theme="1"/>
        <rFont val="Arial"/>
        <family val="2"/>
      </rPr>
      <t>6</t>
    </r>
  </si>
  <si>
    <t>PFCs</t>
  </si>
  <si>
    <t>HFCs</t>
  </si>
  <si>
    <r>
      <t>N</t>
    </r>
    <r>
      <rPr>
        <b/>
        <vertAlign val="subscript"/>
        <sz val="10"/>
        <color theme="1"/>
        <rFont val="Arial"/>
        <family val="2"/>
      </rPr>
      <t>2</t>
    </r>
    <r>
      <rPr>
        <b/>
        <sz val="10"/>
        <color theme="1"/>
        <rFont val="Arial"/>
        <family val="2"/>
      </rPr>
      <t>O</t>
    </r>
  </si>
  <si>
    <r>
      <t>CH</t>
    </r>
    <r>
      <rPr>
        <b/>
        <vertAlign val="subscript"/>
        <sz val="10"/>
        <color theme="1"/>
        <rFont val="Arial"/>
        <family val="2"/>
      </rPr>
      <t>4</t>
    </r>
  </si>
  <si>
    <r>
      <t>CO</t>
    </r>
    <r>
      <rPr>
        <b/>
        <vertAlign val="subscript"/>
        <sz val="10"/>
        <color theme="1"/>
        <rFont val="Arial"/>
        <family val="2"/>
      </rPr>
      <t>2</t>
    </r>
  </si>
  <si>
    <t>EMISIÓN EN 2013</t>
  </si>
  <si>
    <r>
      <t>EMISIÓN Y CAPTURA NACIONAL DE CO</t>
    </r>
    <r>
      <rPr>
        <b/>
        <vertAlign val="subscript"/>
        <sz val="10"/>
        <color indexed="8"/>
        <rFont val="Arial"/>
        <family val="2"/>
      </rPr>
      <t>2</t>
    </r>
    <r>
      <rPr>
        <b/>
        <sz val="10"/>
        <color indexed="8"/>
        <rFont val="Arial"/>
        <family val="2"/>
      </rPr>
      <t xml:space="preserve"> POR USO DE SUELO Y CAMBIO DE USO DEL SUELO 
</t>
    </r>
    <r>
      <rPr>
        <sz val="10"/>
        <color indexed="8"/>
        <rFont val="Arial"/>
        <family val="2"/>
      </rPr>
      <t>(miles de gigagramos de CO</t>
    </r>
    <r>
      <rPr>
        <vertAlign val="subscript"/>
        <sz val="10"/>
        <color indexed="8"/>
        <rFont val="Arial"/>
        <family val="2"/>
      </rPr>
      <t>2</t>
    </r>
    <r>
      <rPr>
        <sz val="10"/>
        <color indexed="8"/>
        <rFont val="Arial"/>
        <family val="2"/>
      </rPr>
      <t>)</t>
    </r>
  </si>
  <si>
    <r>
      <rPr>
        <b/>
        <sz val="8"/>
        <rFont val="Arial"/>
        <family val="2"/>
      </rPr>
      <t>Fuentes:</t>
    </r>
    <r>
      <rPr>
        <b/>
        <sz val="8"/>
        <rFont val="EurekaSans-Regular"/>
        <family val="3"/>
      </rPr>
      <t xml:space="preserve"> </t>
    </r>
    <r>
      <rPr>
        <sz val="8"/>
        <rFont val="EurekaSans-Regular"/>
        <family val="3"/>
      </rPr>
      <t xml:space="preserve">
</t>
    </r>
    <r>
      <rPr>
        <sz val="8"/>
        <rFont val="Arial"/>
        <family val="2"/>
      </rPr>
      <t xml:space="preserve">Etheridge, D.M., L.P. Steele, R.L. Langenfelds y R.J. Francey. </t>
    </r>
    <r>
      <rPr>
        <i/>
        <sz val="8"/>
        <rFont val="Arial"/>
        <family val="2"/>
      </rPr>
      <t>Historical CO</t>
    </r>
    <r>
      <rPr>
        <i/>
        <vertAlign val="subscript"/>
        <sz val="8"/>
        <rFont val="Arial"/>
        <family val="2"/>
      </rPr>
      <t>2</t>
    </r>
    <r>
      <rPr>
        <i/>
        <sz val="8"/>
        <rFont val="Arial"/>
        <family val="2"/>
      </rPr>
      <t xml:space="preserve"> records from the Law Dome DE08, DE08-2, and DSS ice cores.</t>
    </r>
    <r>
      <rPr>
        <sz val="8"/>
        <rFont val="Arial"/>
        <family val="2"/>
      </rPr>
      <t xml:space="preserve"> 1998.</t>
    </r>
    <r>
      <rPr>
        <i/>
        <sz val="8"/>
        <rFont val="Arial"/>
        <family val="2"/>
      </rPr>
      <t xml:space="preserve"> En:</t>
    </r>
    <r>
      <rPr>
        <sz val="8"/>
        <rFont val="Arial"/>
        <family val="2"/>
      </rPr>
      <t xml:space="preserve"> Carbon Dioxide Information Analysis Center. </t>
    </r>
    <r>
      <rPr>
        <i/>
        <sz val="8"/>
        <rFont val="Arial"/>
        <family val="2"/>
      </rPr>
      <t>Trends: A Compendium of Data on Global Change.</t>
    </r>
    <r>
      <rPr>
        <sz val="8"/>
        <rFont val="Arial"/>
        <family val="2"/>
      </rPr>
      <t xml:space="preserve">  U.S.A. Disponible en: </t>
    </r>
    <r>
      <rPr>
        <sz val="8"/>
        <color theme="3" tint="0.39997558519241921"/>
        <rFont val="Arial"/>
        <family val="2"/>
      </rPr>
      <t>http://cdiac.ornl.gov/trends/co2/lawdome.html.</t>
    </r>
    <r>
      <rPr>
        <sz val="8"/>
        <rFont val="Arial"/>
        <family val="2"/>
      </rPr>
      <t xml:space="preserve"> Fecha de consulta: marzo de 2012.
Keeling, C. D., S. C. Piper, R. B. Bacastow, M. Wahlen, T. P. Whorf, M. Heimann y H. A. Meijer. Exchanges of atmospheric CO</t>
    </r>
    <r>
      <rPr>
        <vertAlign val="subscript"/>
        <sz val="8"/>
        <rFont val="Arial"/>
        <family val="2"/>
      </rPr>
      <t>2</t>
    </r>
    <r>
      <rPr>
        <sz val="8"/>
        <rFont val="Arial"/>
        <family val="2"/>
      </rPr>
      <t xml:space="preserve"> and 13CO</t>
    </r>
    <r>
      <rPr>
        <vertAlign val="subscript"/>
        <sz val="8"/>
        <rFont val="Arial"/>
        <family val="2"/>
      </rPr>
      <t>2</t>
    </r>
    <r>
      <rPr>
        <sz val="8"/>
        <rFont val="Arial"/>
        <family val="2"/>
      </rPr>
      <t xml:space="preserve"> with the terrestrial biosphere and oceans from 1978 to 2000.  I. Global aspects. SIO Reference Series, No. 01-06, Scripps.  Institution of Oceanography. </t>
    </r>
    <r>
      <rPr>
        <i/>
        <sz val="8"/>
        <rFont val="Arial"/>
        <family val="2"/>
      </rPr>
      <t xml:space="preserve">En: </t>
    </r>
    <r>
      <rPr>
        <sz val="8"/>
        <rFont val="Arial"/>
        <family val="2"/>
      </rPr>
      <t>Scripps CO</t>
    </r>
    <r>
      <rPr>
        <vertAlign val="subscript"/>
        <sz val="8"/>
        <rFont val="Arial"/>
        <family val="2"/>
      </rPr>
      <t>2</t>
    </r>
    <r>
      <rPr>
        <sz val="8"/>
        <rFont val="Arial"/>
        <family val="2"/>
      </rPr>
      <t xml:space="preserve"> Program. </t>
    </r>
    <r>
      <rPr>
        <i/>
        <sz val="8"/>
        <rFont val="Arial"/>
        <family val="2"/>
      </rPr>
      <t>Atmospheric CO</t>
    </r>
    <r>
      <rPr>
        <i/>
        <vertAlign val="subscript"/>
        <sz val="8"/>
        <rFont val="Arial"/>
        <family val="2"/>
      </rPr>
      <t>2</t>
    </r>
    <r>
      <rPr>
        <i/>
        <sz val="8"/>
        <rFont val="Arial"/>
        <family val="2"/>
      </rPr>
      <t>.</t>
    </r>
    <r>
      <rPr>
        <sz val="8"/>
        <rFont val="Arial"/>
        <family val="2"/>
      </rPr>
      <t xml:space="preserve"> Disponible en: </t>
    </r>
    <r>
      <rPr>
        <sz val="8"/>
        <color theme="3" tint="0.39997558519241921"/>
        <rFont val="Arial"/>
        <family val="2"/>
      </rPr>
      <t>http://scrippsco2.ucsd.edu/data/atmospheric_co2.html</t>
    </r>
    <r>
      <rPr>
        <sz val="8"/>
        <rFont val="Arial"/>
        <family val="2"/>
      </rPr>
      <t xml:space="preserve"> Fecha de consulta: octubre de 2016.</t>
    </r>
  </si>
  <si>
    <r>
      <rPr>
        <b/>
        <sz val="8"/>
        <rFont val="Arial"/>
        <family val="2"/>
      </rPr>
      <t xml:space="preserve">Notas: </t>
    </r>
    <r>
      <rPr>
        <sz val="8"/>
        <rFont val="Arial"/>
        <family val="2"/>
      </rPr>
      <t xml:space="preserve">
1) La concentración histórica de bióxido de carbono proviene de registros de muestras de hielo (1010-1955) y de mediciones directas de la atmósfera (1959-2016).
2) La concentración pre-industrial fue de alrededor de 280 ppm de acuerdo con el IPCC. 
3) Los datos de 2016 corresponden al promedio de enero a septiembre.</t>
    </r>
  </si>
  <si>
    <r>
      <t>CONCENTRACIÓN DE CO</t>
    </r>
    <r>
      <rPr>
        <b/>
        <vertAlign val="subscript"/>
        <sz val="10"/>
        <color indexed="8"/>
        <rFont val="Arial"/>
        <family val="2"/>
      </rPr>
      <t>2</t>
    </r>
    <r>
      <rPr>
        <b/>
        <sz val="10"/>
        <color indexed="8"/>
        <rFont val="Arial"/>
        <family val="2"/>
      </rPr>
      <t xml:space="preserve"> (MAUNA LOA)</t>
    </r>
  </si>
  <si>
    <r>
      <t xml:space="preserve">CONCENTRACIÓN GLOBAL ATMOSFÉRICA DE BIÓXIDO DE CARBONO
</t>
    </r>
    <r>
      <rPr>
        <sz val="10"/>
        <color indexed="8"/>
        <rFont val="Arial"/>
        <family val="2"/>
      </rPr>
      <t>(partes por millón por volumen)</t>
    </r>
  </si>
  <si>
    <r>
      <rPr>
        <b/>
        <sz val="8"/>
        <color indexed="8"/>
        <rFont val="Arial"/>
        <family val="2"/>
      </rPr>
      <t>Fuente:</t>
    </r>
    <r>
      <rPr>
        <sz val="8"/>
        <color indexed="8"/>
        <rFont val="Arial"/>
        <family val="2"/>
      </rPr>
      <t xml:space="preserve"> 
NASA. </t>
    </r>
    <r>
      <rPr>
        <i/>
        <sz val="8"/>
        <color indexed="8"/>
        <rFont val="Arial"/>
        <family val="2"/>
      </rPr>
      <t>GISS Surface Temperature Analysis. Global Annual Mean Surface Air Temperature Change. Global Land-Ocean Surface Temperature Anomaly (Base: 1951-1980).</t>
    </r>
    <r>
      <rPr>
        <sz val="8"/>
        <color indexed="8"/>
        <rFont val="Arial"/>
        <family val="2"/>
      </rPr>
      <t>2014. Disponible en: http://data.giss.nasa.gov/gistemp/graphs_v3/
Fecha de consulta: octubre de 2016.</t>
    </r>
  </si>
  <si>
    <r>
      <rPr>
        <b/>
        <sz val="8"/>
        <color indexed="8"/>
        <rFont val="Arial"/>
        <family val="2"/>
      </rPr>
      <t xml:space="preserve">Notas: </t>
    </r>
    <r>
      <rPr>
        <sz val="8"/>
        <color indexed="8"/>
        <rFont val="Arial"/>
        <family val="2"/>
      </rPr>
      <t xml:space="preserve">
1) El valor de cero representa la temperatura media de 30 años (1951-1980), por lo que los datos se refieren a la variación anual respecto a esa media. 
2) La serie de tiempo presenta el registro combinado de la temperatura global superficial terrestre y marina. </t>
    </r>
  </si>
  <si>
    <t>VARIACIÓN ANUAL</t>
  </si>
  <si>
    <r>
      <t xml:space="preserve">VARIACIÓN DE LA TEMPERATURA GLOBAL
</t>
    </r>
    <r>
      <rPr>
        <sz val="10"/>
        <color indexed="8"/>
        <rFont val="Arial"/>
        <family val="2"/>
      </rPr>
      <t>(grados centígrados)</t>
    </r>
  </si>
  <si>
    <r>
      <rPr>
        <b/>
        <sz val="8"/>
        <color rgb="FF000000"/>
        <rFont val="Arial"/>
        <family val="2"/>
      </rPr>
      <t>Fuentes:</t>
    </r>
    <r>
      <rPr>
        <sz val="8"/>
        <color rgb="FF000000"/>
        <rFont val="Arial"/>
        <family val="2"/>
      </rPr>
      <t xml:space="preserve">
Dirección de Modelos Sectoriales de Desarrollo Bajo en Carbono. INECC, Semarnat. México. 2015.
Gobierno de la República. </t>
    </r>
    <r>
      <rPr>
        <i/>
        <sz val="8"/>
        <color rgb="FF000000"/>
        <rFont val="Arial"/>
        <family val="2"/>
      </rPr>
      <t>Estrategia Nacional de Cambio Climático Visión 10-20-40</t>
    </r>
    <r>
      <rPr>
        <sz val="8"/>
        <color rgb="FF000000"/>
        <rFont val="Arial"/>
        <family val="2"/>
      </rPr>
      <t xml:space="preserve">. Gobierno de la República. México. 2013.
Semarnat. </t>
    </r>
    <r>
      <rPr>
        <i/>
        <sz val="8"/>
        <color rgb="FF000000"/>
        <rFont val="Arial"/>
        <family val="2"/>
      </rPr>
      <t>Acciones de México</t>
    </r>
    <r>
      <rPr>
        <sz val="8"/>
        <color rgb="FF000000"/>
        <rFont val="Arial"/>
        <family val="2"/>
      </rPr>
      <t>. Semarnat. México. 2010. Disponible en: www.cambioclimatico.gob.mx. Fecha de consulta: marzo de 2012.
Semarnat, CCE, CESPEDES, WRI y WBCSD. Programa GEI México. Semarnat. México. Disponible en: www.geimexico.org. Fecha de consulta: septiembre
de 2013.
Semarnat. Dirección General Adjunta para Proyectos de Cambio Climático. Semarnat. México. 2012</t>
    </r>
  </si>
  <si>
    <r>
      <rPr>
        <b/>
        <sz val="8"/>
        <color theme="1"/>
        <rFont val="Arial"/>
        <family val="2"/>
      </rPr>
      <t xml:space="preserve">Nota: </t>
    </r>
    <r>
      <rPr>
        <sz val="8"/>
        <color theme="1"/>
        <rFont val="Arial"/>
        <family val="2"/>
      </rPr>
      <t xml:space="preserve">
1) Para ampliar la información sobre las medidas, programas e iniciativas aquí mencionadas se recomienda visitar la página electrónica de la Semarnat y otras dependencias involucradas. En particular se recomienda visitar la página del INECC, disponible en: www.inecc.gob.mx. </t>
    </r>
  </si>
  <si>
    <t>Programas de difusión y participación en actividades internacionales e integración del tema en políticas nacionales. Por ejemplo: Centro Nacional de Observación Climática de Gran Altitud; Participación en el Grupo Intergubernamental de Cambio Climático, entre otros. Existen también diversas publicaciones, tanto técnicas como de difusión al público en general, disponibles en las páginas electrónicas de la Semarnat e INECC.</t>
  </si>
  <si>
    <t>Programas de comunicación y difusión del cambio climático</t>
  </si>
  <si>
    <t>Existe una gran cantidad de programas, estudios e iniciativas para una adecuada adaptación al cambio climático a nivel nacional, sectorial, estatal, local y regional. A continuación y sólo con el fin de ejemplificar se enlistan algunos de ellos: Escenarios de cambio climático para México, Programa de modelación del clima: vulnerabilidad y adaptación en el sector agua; Vulnerabilidad del sector energía; Atlas Nacional de Vulnerabilidad y, Programas Estatales de Acción frente al Cambio Climático.</t>
  </si>
  <si>
    <t>Programas de adaptación al cambio  climático</t>
  </si>
  <si>
    <t>Eficiencia Energética en la Administración Pública Federal. 
Promueve el aprovechamiento sustentable de la energía y establece un proceso de mejora continua para fomentar la eficiencia energética en dependencias y entidades del Gobierno Federal.
Desarrollo de vivienda sustentable.
La Comisión Nacional de Vivienda otorga hipotecas verdes a viviendas de interés social equipadas con ecotecnologías para reducir sus emisiones bióxido de carbono.</t>
  </si>
  <si>
    <t>Promoción al uso eficiente de energía en el ámbito doméstico, industrial, agrícola y de transporte</t>
  </si>
  <si>
    <t>Para reducir las emisiones de GEI, combatir los efectos del cambio climático y contribuir a disminuir sus posibles efectos en el mediano y largo plazos, el Gobierno Federal ha puesto en práctica acciones orientadas a fomentar el uso de las energías renovables, disminuir la dependencia de los combustibles fósiles, y generar ahorros y un óptimo aprovechamiento de la energía para el país.</t>
  </si>
  <si>
    <t>Impulso a la eficiencia y tecnologías limpias para la generación de energía eléctrica</t>
  </si>
  <si>
    <t>Se creó en 2004 y funciona como Grupo de Trabajo de la Comisión Intersecretarial de Cambio Climático con la atribución de identificar oportunidades, así como facilitar y aprobar la realización de proyectos de reducción de emisiones y captura de gases de efecto invernadero en México.</t>
  </si>
  <si>
    <t>Comité Mexicano para Proyectos de Reducción de
Emisiones y Captura de Gases de Efecto Invernadero</t>
  </si>
  <si>
    <t>La Comisión se creó en 2005 y tiene como atribución principal coordinar la planeación e integración sectorial de las políticas nacionales en materia de cambio climático.</t>
  </si>
  <si>
    <t>Comisión Intersecretarial de Cambio Climático</t>
  </si>
  <si>
    <t>Es un programa nacional voluntario de contabilidad y reporte de GEI y de proyectos de reducción de emisiones</t>
  </si>
  <si>
    <t>Programa GEI México</t>
  </si>
  <si>
    <t>El último inventario (2013) incluye las emisiones antropogénicas por fuente y sumidero de todos los gases de efecto invernadero.</t>
  </si>
  <si>
    <t>Inventarios Nacionales de Emisiones de Gases de Efecto Invernadero</t>
  </si>
  <si>
    <t>México ha asumido el compromiso internacional de presentar Comunicaciones Nacionales y es el único país en desarrollo que ha presentado su Quinta Comunicación Nacional (2012). Actualmente se prepara la Sexta Comunicación Nacional, la cual se publicará en junio de 2017.</t>
  </si>
  <si>
    <t>Comunicaciones Nacionales ante la Convención Marco de las Naciones Unidas sobre el Cambio Climático</t>
  </si>
  <si>
    <t>Publicado en el 2009, este estudio estima los costos económicos que el cambio climático antropogénico podría generar para nuestro país.</t>
  </si>
  <si>
    <t>La Economía del Cambio Climático en México</t>
  </si>
  <si>
    <t>El PECC incluye medidas que reducirán la emisión de gases de efecto invernadero y mejorarán nuestra capacidad de respuesta ante fenómenos ambientales.</t>
  </si>
  <si>
    <t xml:space="preserve">Programa Especial de Cambio Climático 2014-2018 (PECC) </t>
  </si>
  <si>
    <t>Se instaló en diciembre de 2015 para lograr la coordinación efectiva de los distintos órdenes de gobierno y la concertación entre los sectores público, privado y social. La LGCC prevé la integración del Sistema Nacional de Cambio Climático (SINACC).</t>
  </si>
  <si>
    <t>Sistema Nacional de Cambio Climático (SINACC)</t>
  </si>
  <si>
    <t>Publicada en 2013, "...es el instrumento rector de la política nacional en el mediano y largo plazos para enfrentar los efectos del cambio climático y transitar hacia una economía competitiva, sustentable y de bajas emisiones de carbono".</t>
  </si>
  <si>
    <t>Estrategia Nacional de Cambio Climático (ENCC) Visión 10-20-40</t>
  </si>
  <si>
    <t>En junio de 2012 se publicó el decreto de esta ley que busca entre otras cosas regular las emisiones de gases de efecto invernadero; regular las acciones para la mitigación y adaptación al cambio climático; reducir la vulnerabilidad de la población y los ecosistemas y promover una economía competitiva, sustentable y de bajas emisiones de carbono.</t>
  </si>
  <si>
    <t xml:space="preserve">Ley General de Cambio Climático </t>
  </si>
  <si>
    <t xml:space="preserve">En marzo de 2015 México presentó su iNDC, donde establece compromisos voluntarios y no condicionados apegados a los objetivos, instrucciones y prioridades establecidas en la Ley General de Cambio Climático, así como con los acuerdos asumidos ante la Convención Marco de las Naciones Unidas sobre el Cambio Climático. La meta de mitigación a 2030 consiste en la reducción del 22% de las emisiones de GEI. En lo referente a adaptación, se planteó como metas: reducir en 50% el número de municipios vulnerables (160 municipios); alcanzar en el 2030 una tasa 0% de deforestación e instalar sistemas de alerta temprana y gestión de riesgo en los tres  Niveles de gobierno. </t>
  </si>
  <si>
    <t xml:space="preserve">Contribución Prevista y Determinada a nivel Nacional para el periodo 2020-2030 (iNDC; Intended Nationally Determined Contribution) </t>
  </si>
  <si>
    <t>OBSERVACIONES</t>
  </si>
  <si>
    <t>ESTRATEGIAS/POLÍTICAS</t>
  </si>
  <si>
    <r>
      <t>MEDIDAS TOMADAS POR MÉXICO EN MATERIA DE CAMBIO CLIMÁTICO</t>
    </r>
    <r>
      <rPr>
        <b/>
        <vertAlign val="superscript"/>
        <sz val="10"/>
        <color indexed="8"/>
        <rFont val="Arial"/>
        <family val="2"/>
      </rPr>
      <t>1</t>
    </r>
  </si>
  <si>
    <r>
      <rPr>
        <b/>
        <sz val="8"/>
        <color indexed="8"/>
        <rFont val="Arial"/>
        <family val="2"/>
      </rPr>
      <t xml:space="preserve">Fuente: </t>
    </r>
    <r>
      <rPr>
        <sz val="8"/>
        <color indexed="8"/>
        <rFont val="Arial"/>
        <family val="2"/>
      </rPr>
      <t xml:space="preserve">
UNEP. </t>
    </r>
    <r>
      <rPr>
        <i/>
        <sz val="8"/>
        <color indexed="8"/>
        <rFont val="Arial"/>
        <family val="2"/>
      </rPr>
      <t>Ozone Secretariat. Data Access Centre</t>
    </r>
    <r>
      <rPr>
        <sz val="8"/>
        <color indexed="8"/>
        <rFont val="Arial"/>
        <family val="2"/>
      </rPr>
      <t xml:space="preserve">. Disponible en: </t>
    </r>
    <r>
      <rPr>
        <sz val="8"/>
        <color indexed="62"/>
        <rFont val="Arial"/>
        <family val="2"/>
      </rPr>
      <t>http://ozone.unep.org/Data_Reporting/Data_Access/#notes</t>
    </r>
    <r>
      <rPr>
        <sz val="8"/>
        <rFont val="Arial"/>
        <family val="2"/>
      </rPr>
      <t>.</t>
    </r>
    <r>
      <rPr>
        <sz val="8"/>
        <color indexed="8"/>
        <rFont val="Arial"/>
        <family val="2"/>
      </rPr>
      <t xml:space="preserve"> Fecha de consulta: julio de 2016.</t>
    </r>
  </si>
  <si>
    <r>
      <rPr>
        <b/>
        <sz val="8"/>
        <color indexed="8"/>
        <rFont val="Arial"/>
        <family val="2"/>
      </rPr>
      <t xml:space="preserve">Nota: </t>
    </r>
    <r>
      <rPr>
        <sz val="8"/>
        <color indexed="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posee cada sustancia.</t>
    </r>
  </si>
  <si>
    <t>HIDROCLOROFLUOROCARBONOS</t>
  </si>
  <si>
    <t>BROMURO DE METILO</t>
  </si>
  <si>
    <t>METILCLOROFORMO</t>
  </si>
  <si>
    <t>TETRACLORURO DE CARBONO</t>
  </si>
  <si>
    <t>HALONES</t>
  </si>
  <si>
    <t>CLOROFLUOROCARBONOS ANEXO B</t>
  </si>
  <si>
    <t>CLOROFLUOROCARBONOS ANEXO A</t>
  </si>
  <si>
    <t>SUSTANCIA AGOTADORA DE OZONO</t>
  </si>
  <si>
    <r>
      <t xml:space="preserve">CONSUMO GLOBAL PONDERADO DE SUSTANCIAS QUE AGOTAN LA CAPA DE OZONO 
</t>
    </r>
    <r>
      <rPr>
        <sz val="10"/>
        <rFont val="Arial"/>
        <family val="2"/>
      </rPr>
      <t>(toneladas ponderadas)</t>
    </r>
  </si>
  <si>
    <r>
      <rPr>
        <b/>
        <sz val="8"/>
        <rFont val="Arial"/>
        <family val="2"/>
      </rPr>
      <t xml:space="preserve">Fuente: </t>
    </r>
    <r>
      <rPr>
        <sz val="8"/>
        <rFont val="Arial"/>
        <family val="2"/>
      </rPr>
      <t xml:space="preserve">
Semarnat. Subsecretaría de Gestión para la Protección Ambiental. Unidad de Protección a la Capa de Ozono. México. 2016.</t>
    </r>
  </si>
  <si>
    <r>
      <rPr>
        <b/>
        <sz val="8"/>
        <rFont val="Arial"/>
        <family val="2"/>
      </rPr>
      <t>Nota:</t>
    </r>
    <r>
      <rPr>
        <sz val="8"/>
        <rFont val="Arial"/>
        <family val="2"/>
      </rPr>
      <t xml:space="preserve">
1) El consumo es el resultado de la producción más la importación menos la exportación. Algunos datos de consumo son negativos debido a que la exportación fue mayor a la producción. El consumo neto es ponderado por el potencial de agotamiento de la capa de ozono que poseé cada sustancia.</t>
    </r>
  </si>
  <si>
    <t>BROMURO DE METILO
(BM)</t>
  </si>
  <si>
    <t>HIDROCLOROFLUOROCARBONOS
(HCFC)</t>
  </si>
  <si>
    <t>CLOROFLUOROCARBONO-13
(CFC-13)</t>
  </si>
  <si>
    <t>METILCLOROFORMO
(MCF)</t>
  </si>
  <si>
    <t>TETRACLORURO DE CARBONO
(TCC)</t>
  </si>
  <si>
    <t>CLOROFLUOROCARBONOS
(CFC)</t>
  </si>
  <si>
    <r>
      <t xml:space="preserve">CONSUMO NACIONAL PONDERADO DE SUSTANCIAS QUE AGOTAN LA CAPA DE OZONO, 1989-2015
</t>
    </r>
    <r>
      <rPr>
        <sz val="10"/>
        <rFont val="Arial"/>
        <family val="2"/>
      </rPr>
      <t>(toneladas ponderadas)</t>
    </r>
  </si>
  <si>
    <r>
      <rPr>
        <b/>
        <sz val="8"/>
        <color indexed="8"/>
        <rFont val="Arial"/>
        <family val="2"/>
      </rPr>
      <t xml:space="preserve">Fuentes: </t>
    </r>
    <r>
      <rPr>
        <sz val="8"/>
        <color indexed="8"/>
        <rFont val="Arial"/>
        <family val="2"/>
      </rPr>
      <t xml:space="preserve">
NASA. </t>
    </r>
    <r>
      <rPr>
        <i/>
        <sz val="8"/>
        <color indexed="8"/>
        <rFont val="Arial"/>
        <family val="2"/>
      </rPr>
      <t>Total Ozone Mapping Spectrometer.</t>
    </r>
    <r>
      <rPr>
        <sz val="8"/>
        <color indexed="8"/>
        <rFont val="Arial"/>
        <family val="2"/>
      </rPr>
      <t xml:space="preserve"> 2003.
NASA. </t>
    </r>
    <r>
      <rPr>
        <i/>
        <sz val="8"/>
        <color indexed="8"/>
        <rFont val="Arial"/>
        <family val="2"/>
      </rPr>
      <t>Aura Validation Data Center</t>
    </r>
    <r>
      <rPr>
        <sz val="8"/>
        <color indexed="8"/>
        <rFont val="Arial"/>
        <family val="2"/>
      </rPr>
      <t xml:space="preserve">. Disponible en: </t>
    </r>
    <r>
      <rPr>
        <sz val="8"/>
        <color theme="3" tint="0.39997558519241921"/>
        <rFont val="Arial"/>
        <family val="2"/>
      </rPr>
      <t xml:space="preserve">http://avdc.gsfc.nasa.gov/index.php?site=677741240. </t>
    </r>
    <r>
      <rPr>
        <sz val="8"/>
        <color indexed="8"/>
        <rFont val="Arial"/>
        <family val="2"/>
      </rPr>
      <t>Fecha de consulta: agosto de 2016.
NASA.</t>
    </r>
    <r>
      <rPr>
        <i/>
        <sz val="8"/>
        <color indexed="8"/>
        <rFont val="Arial"/>
        <family val="2"/>
      </rPr>
      <t xml:space="preserve"> Ozone Monitoring Instrument (OMI).</t>
    </r>
    <r>
      <rPr>
        <sz val="8"/>
        <color indexed="8"/>
        <rFont val="Arial"/>
        <family val="2"/>
      </rPr>
      <t xml:space="preserve"> 2016. Disponible en: </t>
    </r>
    <r>
      <rPr>
        <sz val="8"/>
        <color theme="3" tint="0.39997558519241921"/>
        <rFont val="Arial"/>
        <family val="2"/>
      </rPr>
      <t>ftp://toms.gsfc.nasa.gov</t>
    </r>
    <r>
      <rPr>
        <sz val="8"/>
        <color indexed="8"/>
        <rFont val="Arial"/>
        <family val="2"/>
      </rPr>
      <t>. Fecha de consulta: agosto de 2016.</t>
    </r>
  </si>
  <si>
    <r>
      <rPr>
        <b/>
        <sz val="8"/>
        <color indexed="8"/>
        <rFont val="Arial"/>
        <family val="2"/>
      </rPr>
      <t>Notas:</t>
    </r>
    <r>
      <rPr>
        <sz val="8"/>
        <color indexed="8"/>
        <rFont val="Arial"/>
        <family val="2"/>
      </rPr>
      <t xml:space="preserve">
1) Para Antártica, los promedios anuales corresponden a las concentraciones de ozono registradas en octubre. Octubre es considerado el mes en el que se abre el agujero de ozono.
2) Una unidad Dobson es una medida empleada para estimar el grosor de la capa de ozono. Cien unidades Dobson representan una cantidad equivalente a 1 milímetro de grosor de la capa de ozono a 0 °C y a una presión de 1 013 hectopascales (nivel del mar).</t>
    </r>
  </si>
  <si>
    <t>GUADALAJARA</t>
  </si>
  <si>
    <t>CIUDAD DE MÉXICO</t>
  </si>
  <si>
    <t>ANTÁRTICA</t>
  </si>
  <si>
    <t>GLOBAL</t>
  </si>
  <si>
    <r>
      <t xml:space="preserve">CONCENTRACIÓN DEL OZONO ESTRATOSFÉRICO: GLOBAL, SOBRE ANTÁRTICA Y SOBRE DOS CIUDADES MEXICANAS
</t>
    </r>
    <r>
      <rPr>
        <sz val="10"/>
        <color indexed="8"/>
        <rFont val="Arial"/>
        <family val="2"/>
      </rPr>
      <t>(unidades Dobson)</t>
    </r>
  </si>
  <si>
    <r>
      <rPr>
        <b/>
        <sz val="8"/>
        <color indexed="8"/>
        <rFont val="Arial"/>
        <family val="2"/>
      </rPr>
      <t xml:space="preserve">Fuente: </t>
    </r>
    <r>
      <rPr>
        <sz val="8"/>
        <color indexed="8"/>
        <rFont val="Arial"/>
        <family val="2"/>
      </rPr>
      <t xml:space="preserve">
WRI. Earth Trends. Climate and Atmosphere Searchable Database. 2011. 
CDIAC. Atmospheric Trace Gas Measurements. Disponible en:</t>
    </r>
    <r>
      <rPr>
        <sz val="8"/>
        <color indexed="49"/>
        <rFont val="Arial"/>
        <family val="2"/>
      </rPr>
      <t xml:space="preserve"> http://cdiac.ornl.gov/</t>
    </r>
    <r>
      <rPr>
        <sz val="8"/>
        <rFont val="Arial"/>
        <family val="2"/>
      </rPr>
      <t>.</t>
    </r>
    <r>
      <rPr>
        <sz val="8"/>
        <color indexed="49"/>
        <rFont val="Arial"/>
        <family val="2"/>
      </rPr>
      <t xml:space="preserve"> </t>
    </r>
    <r>
      <rPr>
        <sz val="8"/>
        <color indexed="8"/>
        <rFont val="Arial"/>
        <family val="2"/>
      </rPr>
      <t>Fecha de consulta: agosto de 2016.</t>
    </r>
  </si>
  <si>
    <r>
      <rPr>
        <b/>
        <sz val="8"/>
        <rFont val="Arial"/>
        <family val="2"/>
      </rPr>
      <t>Notas:</t>
    </r>
    <r>
      <rPr>
        <sz val="8"/>
        <rFont val="Arial"/>
        <family val="2"/>
      </rPr>
      <t xml:space="preserve"> 
1) Los datos de concentración corresponden a registros en el hemisferio sur.</t>
    </r>
  </si>
  <si>
    <t>ND</t>
  </si>
  <si>
    <t xml:space="preserve"> </t>
  </si>
  <si>
    <t xml:space="preserve">       </t>
  </si>
  <si>
    <t>CFC-113</t>
  </si>
  <si>
    <t>CFC-12</t>
  </si>
  <si>
    <t>CFC-11</t>
  </si>
  <si>
    <t>SUSTANCIA AGOTADORA DEL OZONO</t>
  </si>
  <si>
    <r>
      <t xml:space="preserve">CONCENTRACIÓN ATMOSFÉRICA GLOBAL DE SUSTANCIAS QUE AGOTAN LA CAPA DE OZONO 
</t>
    </r>
    <r>
      <rPr>
        <sz val="10"/>
        <color indexed="8"/>
        <rFont val="Arial"/>
        <family val="2"/>
      </rPr>
      <t>(partes por billón)</t>
    </r>
  </si>
  <si>
    <r>
      <rPr>
        <b/>
        <sz val="8"/>
        <rFont val="Arial"/>
        <family val="2"/>
      </rPr>
      <t xml:space="preserve">Fuente: 
</t>
    </r>
    <r>
      <rPr>
        <sz val="8"/>
        <rFont val="Arial"/>
        <family val="2"/>
      </rPr>
      <t>Semarnat. Subsecretaría de Gestión para la Protección Ambiental. Unidad de Protección a la Capa de Ozono. México. 2016.</t>
    </r>
  </si>
  <si>
    <r>
      <rPr>
        <b/>
        <sz val="8"/>
        <color indexed="63"/>
        <rFont val="Arial"/>
        <family val="2"/>
      </rPr>
      <t>Nota:</t>
    </r>
    <r>
      <rPr>
        <sz val="8"/>
        <color indexed="63"/>
        <rFont val="Arial"/>
        <family val="2"/>
      </rPr>
      <t xml:space="preserve">
1) El consumo ponderado se obtiene multiplicando el consumo de cada HCFC por su respectivo potencial de agotamiento de ozono. Para obtener el consumo nacional ponderado se suman los consumos ponderados de los diferentes HCFC por año. </t>
    </r>
  </si>
  <si>
    <t>CONSUMO PONDERADO DE HCFC</t>
  </si>
  <si>
    <r>
      <t xml:space="preserve">CONSUMO NACIONAL PONDERADO DE HCFC 
</t>
    </r>
    <r>
      <rPr>
        <sz val="10"/>
        <rFont val="Arial"/>
        <family val="2"/>
      </rPr>
      <t>(toneladas ponderadas)</t>
    </r>
  </si>
  <si>
    <r>
      <rPr>
        <b/>
        <sz val="8"/>
        <rFont val="Arial"/>
        <family val="2"/>
      </rPr>
      <t xml:space="preserve">Fuente: </t>
    </r>
    <r>
      <rPr>
        <sz val="8"/>
        <rFont val="Arial"/>
        <family val="2"/>
      </rPr>
      <t xml:space="preserve">
Semarnat. Subsecretaría de Gestión para la Protección Ambiental. Unidad de Protección a la Capa de Ozono. 2016.</t>
    </r>
  </si>
  <si>
    <r>
      <rPr>
        <b/>
        <sz val="8"/>
        <color indexed="8"/>
        <rFont val="Arial"/>
        <family val="2"/>
      </rPr>
      <t>Nota:</t>
    </r>
    <r>
      <rPr>
        <sz val="8"/>
        <color indexed="8"/>
        <rFont val="Arial"/>
        <family val="2"/>
      </rPr>
      <t xml:space="preserve">
1) En el año 2013 y 2015, no se registraron proyectos.</t>
    </r>
  </si>
  <si>
    <t>INVERSIÓN ANUAL</t>
  </si>
  <si>
    <r>
      <t xml:space="preserve">FONDOS OTORGADOS A MÉXICO POR EL FONDO MULTILATERAL PARA LA IMPLEMENTACIÓN DEL PROTOCOLO DE MONTREAL
</t>
    </r>
    <r>
      <rPr>
        <sz val="10"/>
        <rFont val="Arial"/>
        <family val="2"/>
      </rPr>
      <t>(millones de dólares)</t>
    </r>
  </si>
  <si>
    <r>
      <rPr>
        <b/>
        <sz val="8"/>
        <rFont val="Arial"/>
        <family val="2"/>
      </rPr>
      <t>Fuentes</t>
    </r>
    <r>
      <rPr>
        <sz val="8"/>
        <rFont val="Arial"/>
        <family val="2"/>
      </rPr>
      <t xml:space="preserve">:
INEGI. </t>
    </r>
    <r>
      <rPr>
        <i/>
        <sz val="8"/>
        <rFont val="Arial"/>
        <family val="2"/>
      </rPr>
      <t>Censo General de Población y Vivienda</t>
    </r>
    <r>
      <rPr>
        <sz val="8"/>
        <rFont val="Arial"/>
        <family val="2"/>
      </rPr>
      <t xml:space="preserve">. INEGI. México, varios años. 
INEGI.  </t>
    </r>
    <r>
      <rPr>
        <i/>
        <sz val="8"/>
        <rFont val="Arial"/>
        <family val="2"/>
      </rPr>
      <t>XII Censo General de Población y Vivienda 2000</t>
    </r>
    <r>
      <rPr>
        <sz val="8"/>
        <rFont val="Arial"/>
        <family val="2"/>
      </rPr>
      <t xml:space="preserve">. Tabulados básicos, Tomo I. INEGI. México, 2001. 
INEGI. </t>
    </r>
    <r>
      <rPr>
        <i/>
        <sz val="8"/>
        <rFont val="Arial"/>
        <family val="2"/>
      </rPr>
      <t>Conteo de Población y Vivienda 1995</t>
    </r>
    <r>
      <rPr>
        <sz val="8"/>
        <rFont val="Arial"/>
        <family val="2"/>
      </rPr>
      <t xml:space="preserve">. INEGI. México. 1995. 
INEGI. </t>
    </r>
    <r>
      <rPr>
        <i/>
        <sz val="8"/>
        <rFont val="Arial"/>
        <family val="2"/>
      </rPr>
      <t>II Conteo de Población y Vivienda 2005.</t>
    </r>
    <r>
      <rPr>
        <sz val="8"/>
        <rFont val="Arial"/>
        <family val="2"/>
      </rPr>
      <t xml:space="preserve"> Tabulados básicos, Tomo I. INEGI. México. 2006.
INEGI. </t>
    </r>
    <r>
      <rPr>
        <i/>
        <sz val="8"/>
        <rFont val="Arial"/>
        <family val="2"/>
      </rPr>
      <t>Estadísticas históricas de México 2009</t>
    </r>
    <r>
      <rPr>
        <sz val="8"/>
        <rFont val="Arial"/>
        <family val="2"/>
      </rPr>
      <t xml:space="preserve">. Colección memoria. INEGI. México. 2010.
INEGI. </t>
    </r>
    <r>
      <rPr>
        <i/>
        <sz val="8"/>
        <rFont val="Arial"/>
        <family val="2"/>
      </rPr>
      <t>Encuesta Intercensal 2015</t>
    </r>
    <r>
      <rPr>
        <sz val="8"/>
        <rFont val="Arial"/>
        <family val="2"/>
      </rPr>
      <t>. Tabulados. INEGI. México. 2015.</t>
    </r>
  </si>
  <si>
    <t>RURAL</t>
  </si>
  <si>
    <t>URBANA</t>
  </si>
  <si>
    <t>POBLACIÓN</t>
  </si>
  <si>
    <r>
      <t xml:space="preserve">POBLACIÓN TOTAL, URBANA Y RURAL
</t>
    </r>
    <r>
      <rPr>
        <sz val="10"/>
        <rFont val="Arial"/>
        <family val="2"/>
      </rPr>
      <t>(millones de habitantes)</t>
    </r>
  </si>
  <si>
    <r>
      <rPr>
        <b/>
        <sz val="8"/>
        <rFont val="Arial"/>
        <family val="2"/>
      </rPr>
      <t>Fuentes:</t>
    </r>
    <r>
      <rPr>
        <sz val="8"/>
        <rFont val="Arial"/>
        <family val="2"/>
      </rPr>
      <t xml:space="preserve">
CNA, Semarnat.</t>
    </r>
    <r>
      <rPr>
        <i/>
        <sz val="8"/>
        <rFont val="Arial"/>
        <family val="2"/>
      </rPr>
      <t xml:space="preserve"> Estadísticas del Agua en México. </t>
    </r>
    <r>
      <rPr>
        <sz val="8"/>
        <rFont val="Arial"/>
        <family val="2"/>
      </rPr>
      <t xml:space="preserve">Ediciones 2002, 2003, 2004. CNA, Semarnat. México. 2002, 2003, 2004. 
Conagua, Semarnat. </t>
    </r>
    <r>
      <rPr>
        <i/>
        <sz val="8"/>
        <rFont val="Arial"/>
        <family val="2"/>
      </rPr>
      <t>Estadísticas del agua en México. Síntesis 2005.</t>
    </r>
    <r>
      <rPr>
        <sz val="8"/>
        <rFont val="Arial"/>
        <family val="2"/>
      </rPr>
      <t xml:space="preserve"> Conagua, Semarnat. México. 2005.
Conagua, Semarnat. </t>
    </r>
    <r>
      <rPr>
        <i/>
        <sz val="8"/>
        <rFont val="Arial"/>
        <family val="2"/>
      </rPr>
      <t xml:space="preserve">Estadísticas del Agua en México. </t>
    </r>
    <r>
      <rPr>
        <sz val="8"/>
        <rFont val="Arial"/>
        <family val="2"/>
      </rPr>
      <t>Ediciones 2006 - 2008, 2010 - 2015. Conagua, Semarnat. México. 2006 - 2008, 2010, 2011, 2013, 2014 y 2015.
SINA, Conagua, Semarnat. Usos del agua. Disponible en: http://201.116.60.25/sina/index_jquery-mobile2.html?tema=usosAgua. Fecha de consulta: septiembre de 2016.</t>
    </r>
  </si>
  <si>
    <r>
      <rPr>
        <b/>
        <sz val="8"/>
        <rFont val="Arial"/>
        <family val="2"/>
      </rPr>
      <t>Notas:</t>
    </r>
    <r>
      <rPr>
        <sz val="8"/>
        <rFont val="Arial"/>
        <family val="2"/>
      </rPr>
      <t xml:space="preserve">
1) El volumen concesionado está basado en el lugar del título de la concesión y no en el lugar del aprovechamiento.
2) El uso agropecuario Incluye los rubros agrícola, pecuario, acuacultura, múltiples y otros de la clasificación del REPDA.
3) El uso abastecimiento público incluye los rubros público urbano y doméstico de la clasificación del REPDA.
4) El uso industrial incluye los rubros industrial, agroindustrial, servicios y comercio de la clasificación del REPDA, así como el agua para la generación de energía eléctrica (termoeléctricas, sin considerar a las hidroeléctricas cuyo uso es no consuntivo).</t>
    </r>
  </si>
  <si>
    <t>INDUSTRIAL</t>
  </si>
  <si>
    <t>ABASTECIMIENTO PÚBLICO</t>
  </si>
  <si>
    <t>AGROPECUARIO</t>
  </si>
  <si>
    <t>USO CONSUNTIVO</t>
  </si>
  <si>
    <r>
      <t xml:space="preserve">VOLUMEN TOTAL CONCESIONADO POR USO CONSUNTIVO
</t>
    </r>
    <r>
      <rPr>
        <sz val="10"/>
        <color rgb="FF000000"/>
        <rFont val="Arial"/>
        <family val="2"/>
      </rPr>
      <t>(hectómetros cúbicos)</t>
    </r>
  </si>
  <si>
    <r>
      <rPr>
        <b/>
        <sz val="8"/>
        <color theme="1"/>
        <rFont val="Arial"/>
        <family val="2"/>
      </rPr>
      <t>Fuentes:</t>
    </r>
    <r>
      <rPr>
        <sz val="8"/>
        <color theme="1"/>
        <rFont val="Arial"/>
        <family val="2"/>
      </rPr>
      <t xml:space="preserve">
CNA, Semarnat.</t>
    </r>
    <r>
      <rPr>
        <i/>
        <sz val="8"/>
        <color theme="1"/>
        <rFont val="Arial"/>
        <family val="2"/>
      </rPr>
      <t xml:space="preserve"> Estadísticas del Agua en México</t>
    </r>
    <r>
      <rPr>
        <sz val="8"/>
        <color theme="1"/>
        <rFont val="Arial"/>
        <family val="2"/>
      </rPr>
      <t xml:space="preserve">. Ediciones 2002, 2003, 2004. CNA, Semarnat. México. 2002, 2003, 2004. 
Conagua, Semarnat. </t>
    </r>
    <r>
      <rPr>
        <i/>
        <sz val="8"/>
        <color theme="1"/>
        <rFont val="Arial"/>
        <family val="2"/>
      </rPr>
      <t>Estadísticas del agua en México</t>
    </r>
    <r>
      <rPr>
        <sz val="8"/>
        <color theme="1"/>
        <rFont val="Arial"/>
        <family val="2"/>
      </rPr>
      <t xml:space="preserve">. </t>
    </r>
    <r>
      <rPr>
        <i/>
        <sz val="8"/>
        <color theme="1"/>
        <rFont val="Arial"/>
        <family val="2"/>
      </rPr>
      <t>Síntesis 2005</t>
    </r>
    <r>
      <rPr>
        <sz val="8"/>
        <color theme="1"/>
        <rFont val="Arial"/>
        <family val="2"/>
      </rPr>
      <t xml:space="preserve">. Conagua, Semarnat. México. 2005.
Conagua, Semarnat. </t>
    </r>
    <r>
      <rPr>
        <i/>
        <sz val="8"/>
        <color theme="1"/>
        <rFont val="Arial"/>
        <family val="2"/>
      </rPr>
      <t>Estadísticas del Agua en México</t>
    </r>
    <r>
      <rPr>
        <sz val="8"/>
        <color theme="1"/>
        <rFont val="Arial"/>
        <family val="2"/>
      </rPr>
      <t xml:space="preserve">. Ediciones 2006, 2007, 2008, 2010 - 2013. Conagua, Semarnat. México. 2006, 2007, 2008, 2010, 2011, 2013 y 2014.
SINA, Conagua, Semarnat. </t>
    </r>
    <r>
      <rPr>
        <i/>
        <sz val="8"/>
        <color theme="1"/>
        <rFont val="Arial"/>
        <family val="2"/>
      </rPr>
      <t>Usos del agua</t>
    </r>
    <r>
      <rPr>
        <sz val="8"/>
        <color theme="1"/>
        <rFont val="Arial"/>
        <family val="2"/>
      </rPr>
      <t>. Disponible en: http://201.116.60.25/sina/index_jquery-mobile2.html?tema=usosAgua. Fecha de consulta: septiembre de 2016.</t>
    </r>
  </si>
  <si>
    <r>
      <rPr>
        <b/>
        <sz val="8"/>
        <color theme="1"/>
        <rFont val="Arial"/>
        <family val="2"/>
      </rPr>
      <t>Nota:</t>
    </r>
    <r>
      <rPr>
        <sz val="8"/>
        <color theme="1"/>
        <rFont val="Arial"/>
        <family val="2"/>
      </rPr>
      <t xml:space="preserve">
1) Los datos corresponden a volúmenes concesionados al 31 de diciembre de cada año.</t>
    </r>
  </si>
  <si>
    <t>VOLUMEN</t>
  </si>
  <si>
    <r>
      <t xml:space="preserve">VOLUMEN TOTAL CONCESIONADO DE AGUA SUBTERRÁNEA
</t>
    </r>
    <r>
      <rPr>
        <sz val="10"/>
        <color theme="1"/>
        <rFont val="Arial"/>
        <family val="2"/>
      </rPr>
      <t>(miles de hectómetros cúbicos por año)</t>
    </r>
  </si>
  <si>
    <r>
      <rPr>
        <b/>
        <sz val="8"/>
        <color theme="1"/>
        <rFont val="Arial"/>
        <family val="2"/>
      </rPr>
      <t>Fuentes:</t>
    </r>
    <r>
      <rPr>
        <sz val="8"/>
        <color theme="1"/>
        <rFont val="Arial"/>
        <family val="2"/>
      </rPr>
      <t xml:space="preserve">
CNA, Semarnap. </t>
    </r>
    <r>
      <rPr>
        <i/>
        <sz val="8"/>
        <color theme="1"/>
        <rFont val="Arial"/>
        <family val="2"/>
      </rPr>
      <t>Compendio Básico del Agua en México 2001</t>
    </r>
    <r>
      <rPr>
        <sz val="8"/>
        <color theme="1"/>
        <rFont val="Arial"/>
        <family val="2"/>
      </rPr>
      <t>. CNA, Semarnap. México. 2000. 
CNA, Semarnat.</t>
    </r>
    <r>
      <rPr>
        <i/>
        <sz val="8"/>
        <color theme="1"/>
        <rFont val="Arial"/>
        <family val="2"/>
      </rPr>
      <t xml:space="preserve"> Estadísticas del Agua en México</t>
    </r>
    <r>
      <rPr>
        <sz val="8"/>
        <color theme="1"/>
        <rFont val="Arial"/>
        <family val="2"/>
      </rPr>
      <t>. Ediciones 2003 y 2004. CNA, Semarnap. México. 2003 y 2004. 
Conagua, Semarnat.</t>
    </r>
    <r>
      <rPr>
        <i/>
        <sz val="8"/>
        <color theme="1"/>
        <rFont val="Arial"/>
        <family val="2"/>
      </rPr>
      <t xml:space="preserve"> Estadísticas del agua en México. Síntesis 2005</t>
    </r>
    <r>
      <rPr>
        <sz val="8"/>
        <color theme="1"/>
        <rFont val="Arial"/>
        <family val="2"/>
      </rPr>
      <t xml:space="preserve">. Conagua, Semarnat. México. 2005.
Conagua, Semarnat. </t>
    </r>
    <r>
      <rPr>
        <i/>
        <sz val="8"/>
        <color theme="1"/>
        <rFont val="Arial"/>
        <family val="2"/>
      </rPr>
      <t>Estadísticas del Agua en México.</t>
    </r>
    <r>
      <rPr>
        <sz val="8"/>
        <color theme="1"/>
        <rFont val="Arial"/>
        <family val="2"/>
      </rPr>
      <t xml:space="preserve"> Ediciones 2008, 2010 - 2013. Conagua, Semarnat. México. 2008, 2010, 2011, 2013 y 2014
Conapo. </t>
    </r>
    <r>
      <rPr>
        <i/>
        <sz val="8"/>
        <color theme="1"/>
        <rFont val="Arial"/>
        <family val="2"/>
      </rPr>
      <t>Proyecciones de la Población de México 2010-2050 y estimaciones 1990-2009.</t>
    </r>
    <r>
      <rPr>
        <sz val="8"/>
        <color theme="1"/>
        <rFont val="Arial"/>
        <family val="2"/>
      </rPr>
      <t xml:space="preserve"> Conapo. México. Abril 2013. Disponible en: www.conapo.gob.mx Fecha de consulta: abril de 2014.
INEGI. </t>
    </r>
    <r>
      <rPr>
        <i/>
        <sz val="8"/>
        <color theme="1"/>
        <rFont val="Arial"/>
        <family val="2"/>
      </rPr>
      <t>Censo General de Población y Vivienda.</t>
    </r>
    <r>
      <rPr>
        <sz val="8"/>
        <color theme="1"/>
        <rFont val="Arial"/>
        <family val="2"/>
      </rPr>
      <t xml:space="preserve"> INEGI. México, varios años. 
INEGI. </t>
    </r>
    <r>
      <rPr>
        <i/>
        <sz val="8"/>
        <color theme="1"/>
        <rFont val="Arial"/>
        <family val="2"/>
      </rPr>
      <t>Encuesta Intercensal 2015</t>
    </r>
    <r>
      <rPr>
        <sz val="8"/>
        <color theme="1"/>
        <rFont val="Arial"/>
        <family val="2"/>
      </rPr>
      <t>. Tabulados. INEGI. México. 2015.</t>
    </r>
  </si>
  <si>
    <r>
      <rPr>
        <b/>
        <sz val="8"/>
        <color theme="1"/>
        <rFont val="Arial"/>
        <family val="2"/>
      </rPr>
      <t>Notas:</t>
    </r>
    <r>
      <rPr>
        <sz val="8"/>
        <color theme="1"/>
        <rFont val="Arial"/>
        <family val="2"/>
      </rPr>
      <t xml:space="preserve">
1) El uso para abastecimiento público incluye los rubros público urbano y doméstico de la clasificación Registro Público de Derechos de Agua (REPDA).
2) La población correspondiente a la serie histórica 2010-2014 está basada en las Proyecciones de la Población de México 2010-2050 a partir del XII Censo General de Población y Vivienda 2000 y del II Conteo de Población y Vivienda 2005. </t>
    </r>
  </si>
  <si>
    <t>ABASTECIMIENTO PÚBLICO PER CÁPITA</t>
  </si>
  <si>
    <t>USO PARA ABASTECIMIENTO PÚBLICO</t>
  </si>
  <si>
    <r>
      <t xml:space="preserve">VOLUMEN CONCESIONADO PARA ABASTECIMIENTO PÚBLICO PER CÁPITA
</t>
    </r>
    <r>
      <rPr>
        <sz val="10"/>
        <color theme="1"/>
        <rFont val="Arial"/>
        <family val="2"/>
      </rPr>
      <t>(uso para abastecimiento público en hm</t>
    </r>
    <r>
      <rPr>
        <vertAlign val="superscript"/>
        <sz val="10"/>
        <color indexed="8"/>
        <rFont val="Arial"/>
        <family val="2"/>
      </rPr>
      <t>3</t>
    </r>
    <r>
      <rPr>
        <sz val="10"/>
        <color theme="1"/>
        <rFont val="Arial"/>
        <family val="2"/>
      </rPr>
      <t>, población en millones de habitantes y abastecimiento público per cápita en m</t>
    </r>
    <r>
      <rPr>
        <vertAlign val="superscript"/>
        <sz val="10"/>
        <color indexed="8"/>
        <rFont val="Arial"/>
        <family val="2"/>
      </rPr>
      <t>3</t>
    </r>
    <r>
      <rPr>
        <sz val="10"/>
        <color theme="1"/>
        <rFont val="Arial"/>
        <family val="2"/>
      </rPr>
      <t xml:space="preserve"> por habitante)</t>
    </r>
  </si>
  <si>
    <r>
      <rPr>
        <b/>
        <sz val="8"/>
        <rFont val="Arial"/>
        <family val="2"/>
      </rPr>
      <t>Fuentes:</t>
    </r>
    <r>
      <rPr>
        <sz val="8"/>
        <rFont val="Arial"/>
        <family val="2"/>
      </rPr>
      <t xml:space="preserve">
Conagua, Semarnat. </t>
    </r>
    <r>
      <rPr>
        <i/>
        <sz val="8"/>
        <rFont val="Arial"/>
        <family val="2"/>
      </rPr>
      <t>Estadísticas del Agua en México.</t>
    </r>
    <r>
      <rPr>
        <sz val="8"/>
        <rFont val="Arial"/>
        <family val="2"/>
      </rPr>
      <t xml:space="preserve"> Ediciones 2008, 2010-2015. Conagua, Semarnat. México. 2008, 2010, 2011, 2012, 2013, 2014 y 2015. 
SINA, Conagua, Semarnat. </t>
    </r>
    <r>
      <rPr>
        <i/>
        <sz val="8"/>
        <rFont val="Arial"/>
        <family val="2"/>
      </rPr>
      <t>Agua renovable</t>
    </r>
    <r>
      <rPr>
        <sz val="8"/>
        <rFont val="Arial"/>
        <family val="2"/>
      </rPr>
      <t>. Disponible en: http://201.116.60.25/sina/index_jquery-mobile2.html?tema=aguaRenovable. Fecha de consulta: septiembre de 2016.</t>
    </r>
  </si>
  <si>
    <t>DISPONIBILIDAD 
PER CÁPITA</t>
  </si>
  <si>
    <r>
      <t xml:space="preserve">DISPONIBILIDAD NATURAL MEDIA PER CÁPITA
</t>
    </r>
    <r>
      <rPr>
        <sz val="10"/>
        <color rgb="FF000000"/>
        <rFont val="Arial"/>
        <family val="2"/>
      </rPr>
      <t>(miles de m</t>
    </r>
    <r>
      <rPr>
        <vertAlign val="superscript"/>
        <sz val="10"/>
        <color rgb="FF000000"/>
        <rFont val="Arial"/>
        <family val="2"/>
      </rPr>
      <t>3</t>
    </r>
    <r>
      <rPr>
        <sz val="10"/>
        <color rgb="FF000000"/>
        <rFont val="Arial"/>
        <family val="2"/>
      </rPr>
      <t>/hab/año)</t>
    </r>
  </si>
  <si>
    <r>
      <rPr>
        <b/>
        <sz val="8"/>
        <color rgb="FF000000"/>
        <rFont val="Arial"/>
        <family val="2"/>
      </rPr>
      <t>Fuentes:</t>
    </r>
    <r>
      <rPr>
        <sz val="8"/>
        <color rgb="FF000000"/>
        <rFont val="Arial"/>
        <family val="2"/>
      </rPr>
      <t xml:space="preserve">
CNA, Semarnat. </t>
    </r>
    <r>
      <rPr>
        <i/>
        <sz val="8"/>
        <color rgb="FF000000"/>
        <rFont val="Arial"/>
        <family val="2"/>
      </rPr>
      <t>Compendio Básico del Agua en México</t>
    </r>
    <r>
      <rPr>
        <sz val="8"/>
        <color rgb="FF000000"/>
        <rFont val="Arial"/>
        <family val="2"/>
      </rPr>
      <t xml:space="preserve"> 2002 y 2004. CNA, Semarnat. México. 2002 y 2004.
CNA, Semarnat. </t>
    </r>
    <r>
      <rPr>
        <i/>
        <sz val="8"/>
        <color rgb="FF000000"/>
        <rFont val="Arial"/>
        <family val="2"/>
      </rPr>
      <t>Estadísticas del Agua en México. Síntesis. Edición 2005.</t>
    </r>
    <r>
      <rPr>
        <sz val="8"/>
        <color rgb="FF000000"/>
        <rFont val="Arial"/>
        <family val="2"/>
      </rPr>
      <t xml:space="preserve"> CNA, Semarnat. México. 2005.
Conagua, Semarnat. </t>
    </r>
    <r>
      <rPr>
        <i/>
        <sz val="8"/>
        <color rgb="FF000000"/>
        <rFont val="Arial"/>
        <family val="2"/>
      </rPr>
      <t>Estadísticas del Agua en México.</t>
    </r>
    <r>
      <rPr>
        <sz val="8"/>
        <color rgb="FF000000"/>
        <rFont val="Arial"/>
        <family val="2"/>
      </rPr>
      <t xml:space="preserve"> Ediciones 2006 - 2008, 2010 - 2015. Conagua, Semarnat. México. 2006- 2008, 2010 - 2015.
SINA, Conagua, Semarnat. </t>
    </r>
    <r>
      <rPr>
        <i/>
        <sz val="8"/>
        <color rgb="FF000000"/>
        <rFont val="Arial"/>
        <family val="2"/>
      </rPr>
      <t>Grado de presión.</t>
    </r>
    <r>
      <rPr>
        <sz val="8"/>
        <color rgb="FF000000"/>
        <rFont val="Arial"/>
        <family val="2"/>
      </rPr>
      <t xml:space="preserve"> Disponible en: http://201.116.60.25/sina/index_jquery-mobile2.html?tema=gradoPresion. Fecha de consulta: septiembre de 2016.</t>
    </r>
  </si>
  <si>
    <r>
      <rPr>
        <b/>
        <sz val="8"/>
        <color rgb="FF000000"/>
        <rFont val="Arial"/>
        <family val="2"/>
      </rPr>
      <t>Nota:</t>
    </r>
    <r>
      <rPr>
        <sz val="8"/>
        <color rgb="FF000000"/>
        <rFont val="Arial"/>
        <family val="2"/>
      </rPr>
      <t xml:space="preserve">
1) Los cálculos de disponibilidad media correspondientes a 2011 considera un ciclo completo de actualización de datos hidrológicos, por lo que se mantendrá constante para el periodo 2011-2018.</t>
    </r>
  </si>
  <si>
    <t>GRADO DE PRESIÓN</t>
  </si>
  <si>
    <t>DISPONIBILIDAD BASE MEDIA</t>
  </si>
  <si>
    <t>VOLUMEN TOTAL DE USO</t>
  </si>
  <si>
    <r>
      <t xml:space="preserve">GRADO DE PRESIÓN SOBRE LOS RECURSOS HÍDRICOS
</t>
    </r>
    <r>
      <rPr>
        <sz val="10"/>
        <color rgb="FF000000"/>
        <rFont val="Arial"/>
        <family val="2"/>
      </rPr>
      <t>(volumen total de uso y disponibilidad natural base media en hm</t>
    </r>
    <r>
      <rPr>
        <vertAlign val="superscript"/>
        <sz val="10"/>
        <color rgb="FF000000"/>
        <rFont val="Arial"/>
        <family val="2"/>
      </rPr>
      <t>3</t>
    </r>
    <r>
      <rPr>
        <sz val="10"/>
        <color rgb="FF000000"/>
        <rFont val="Arial"/>
        <family val="2"/>
      </rPr>
      <t xml:space="preserve"> y grado de presión en porcentaje)</t>
    </r>
  </si>
  <si>
    <r>
      <rPr>
        <b/>
        <sz val="8"/>
        <rFont val="Arial"/>
        <family val="2"/>
      </rPr>
      <t>Fuentes</t>
    </r>
    <r>
      <rPr>
        <sz val="8"/>
        <rFont val="Arial"/>
        <family val="2"/>
      </rPr>
      <t xml:space="preserve">: 
CNA, Semarnat. </t>
    </r>
    <r>
      <rPr>
        <i/>
        <sz val="8"/>
        <rFont val="Arial"/>
        <family val="2"/>
      </rPr>
      <t>Estadísticas del Agua en México</t>
    </r>
    <r>
      <rPr>
        <sz val="8"/>
        <rFont val="Arial"/>
        <family val="2"/>
      </rPr>
      <t xml:space="preserve">. Edición 2004. CNA, Semarnat. México. 2004.
CNA, Semarnat. </t>
    </r>
    <r>
      <rPr>
        <i/>
        <sz val="8"/>
        <rFont val="Arial"/>
        <family val="2"/>
      </rPr>
      <t>Estadísticas del Agua en México. Síntesis. Edición 2005.</t>
    </r>
    <r>
      <rPr>
        <sz val="8"/>
        <rFont val="Arial"/>
        <family val="2"/>
      </rPr>
      <t xml:space="preserve"> CNA, Semarnat. México. 2005.
Conagua, Semarnat. </t>
    </r>
    <r>
      <rPr>
        <i/>
        <sz val="8"/>
        <rFont val="Arial"/>
        <family val="2"/>
      </rPr>
      <t>Estadísticas del Agua en México</t>
    </r>
    <r>
      <rPr>
        <sz val="8"/>
        <rFont val="Arial"/>
        <family val="2"/>
      </rPr>
      <t xml:space="preserve">. Ediciones 2006 - 2008, 2010, 2011, 2013 y 2014. Conagua, Semarnat. México. 2006 - 2008, 2010, 2011 y 2014.
Conagua, Semarnat. </t>
    </r>
    <r>
      <rPr>
        <i/>
        <sz val="8"/>
        <rFont val="Arial"/>
        <family val="2"/>
      </rPr>
      <t>Atlas del agua en México 2012</t>
    </r>
    <r>
      <rPr>
        <sz val="8"/>
        <rFont val="Arial"/>
        <family val="2"/>
      </rPr>
      <t xml:space="preserve">. Conagua, Semarnat. México. 2012.
Gerencia de Aguas, Subdirección General Técnica, Conagua, Semarnat. México. 2013.
SINA, Conagua, Semarnat.  </t>
    </r>
    <r>
      <rPr>
        <i/>
        <sz val="8"/>
        <rFont val="Arial"/>
        <family val="2"/>
      </rPr>
      <t>Acuíferos</t>
    </r>
    <r>
      <rPr>
        <sz val="8"/>
        <rFont val="Arial"/>
        <family val="2"/>
      </rPr>
      <t>. Disponible en: http://201.116.60.25/sina/index_jquery-mobile2.html?tema=acuiferos. Fecha de consulta: septiembre de 2016.</t>
    </r>
  </si>
  <si>
    <t>Aguas del Valle de México</t>
  </si>
  <si>
    <t>XIII</t>
  </si>
  <si>
    <t xml:space="preserve">Península de Yucatán  </t>
  </si>
  <si>
    <t>XII</t>
  </si>
  <si>
    <t xml:space="preserve">Frontera Sur </t>
  </si>
  <si>
    <t>XI</t>
  </si>
  <si>
    <t>Golfo Centro</t>
  </si>
  <si>
    <t>X</t>
  </si>
  <si>
    <t>Golfo Norte</t>
  </si>
  <si>
    <t>IX</t>
  </si>
  <si>
    <t>Lerma-Santiago-Pacífico</t>
  </si>
  <si>
    <t>VIII</t>
  </si>
  <si>
    <t xml:space="preserve">Cuencas Centrales del Norte </t>
  </si>
  <si>
    <t>VII</t>
  </si>
  <si>
    <t xml:space="preserve">Río Bravo </t>
  </si>
  <si>
    <t>VI</t>
  </si>
  <si>
    <t>Pacífico Sur</t>
  </si>
  <si>
    <t>V</t>
  </si>
  <si>
    <t xml:space="preserve">Balsas </t>
  </si>
  <si>
    <t>IV</t>
  </si>
  <si>
    <t xml:space="preserve">Pacífico Norte </t>
  </si>
  <si>
    <t>III</t>
  </si>
  <si>
    <t xml:space="preserve">Noroeste </t>
  </si>
  <si>
    <t>II</t>
  </si>
  <si>
    <t xml:space="preserve">Península de Baja California </t>
  </si>
  <si>
    <t xml:space="preserve">I </t>
  </si>
  <si>
    <t>CON SALINIZACIÓN DE SUELOS Y AGUAS SUBTERRÁNEAS SALOBRES</t>
  </si>
  <si>
    <t>CON INTRUSIÓN MARINA</t>
  </si>
  <si>
    <t>SOBREEXPLOTADOS</t>
  </si>
  <si>
    <t xml:space="preserve">
ACUÍFEROS TOTALES </t>
  </si>
  <si>
    <t>REGIÓN HIDROLÓGICO - ADMINISTRATIVA</t>
  </si>
  <si>
    <r>
      <t xml:space="preserve">ACUÍFEROS SOBREEXPLOTADOS, CON INTRUSIÓN MARINA Y/O BAJO EL FENÓMENO DE SALINIZACIÓN DE SUELOS O AGUAS SUBTERRÁNEAS SALOBRES 
</t>
    </r>
    <r>
      <rPr>
        <sz val="10"/>
        <color theme="1"/>
        <rFont val="Arial"/>
        <family val="2"/>
      </rPr>
      <t>(número de acuíferos)</t>
    </r>
  </si>
  <si>
    <r>
      <rPr>
        <b/>
        <sz val="8"/>
        <color rgb="FF000000"/>
        <rFont val="Arial"/>
        <family val="2"/>
      </rPr>
      <t>Fuentes:</t>
    </r>
    <r>
      <rPr>
        <sz val="8"/>
        <color rgb="FF000000"/>
        <rFont val="Arial"/>
        <family val="2"/>
      </rPr>
      <t xml:space="preserve">
Elaboración propia con datos de:
Conagua, Semarnat. </t>
    </r>
    <r>
      <rPr>
        <i/>
        <sz val="8"/>
        <color rgb="FF000000"/>
        <rFont val="Arial"/>
        <family val="2"/>
      </rPr>
      <t>Compendio Básico del Agua en México</t>
    </r>
    <r>
      <rPr>
        <sz val="8"/>
        <color rgb="FF000000"/>
        <rFont val="Arial"/>
        <family val="2"/>
      </rPr>
      <t xml:space="preserve"> 1999, 2001 y 2002. Conagua, Semarnat. México. 1999, 2001 y 2002.
Conagua, Semarnat. </t>
    </r>
    <r>
      <rPr>
        <i/>
        <sz val="8"/>
        <color rgb="FF000000"/>
        <rFont val="Arial"/>
        <family val="2"/>
      </rPr>
      <t>Estadísticas del Agua en México.</t>
    </r>
    <r>
      <rPr>
        <sz val="8"/>
        <color rgb="FF000000"/>
        <rFont val="Arial"/>
        <family val="2"/>
      </rPr>
      <t xml:space="preserve"> Ediciones 2003 - 2008, 2010 y 2011. Conagua, Semarnat. México. 2003 - 2008, 2010 y 2011.
Conagua, Semarnat. </t>
    </r>
    <r>
      <rPr>
        <i/>
        <sz val="8"/>
        <color rgb="FF000000"/>
        <rFont val="Arial"/>
        <family val="2"/>
      </rPr>
      <t>Atlas del agua en México 2012</t>
    </r>
    <r>
      <rPr>
        <sz val="8"/>
        <color rgb="FF000000"/>
        <rFont val="Arial"/>
        <family val="2"/>
      </rPr>
      <t xml:space="preserve">. Conagua, Semarnat. México. 2012.
Conagua, Semarnat. </t>
    </r>
    <r>
      <rPr>
        <i/>
        <sz val="8"/>
        <color rgb="FF000000"/>
        <rFont val="Arial"/>
        <family val="2"/>
      </rPr>
      <t>Atlas del agua en México 2013</t>
    </r>
    <r>
      <rPr>
        <sz val="8"/>
        <color rgb="FF000000"/>
        <rFont val="Arial"/>
        <family val="2"/>
      </rPr>
      <t xml:space="preserve">. Conagua, Semarnat. México. 2014.
Conagua, Semarnat. </t>
    </r>
    <r>
      <rPr>
        <i/>
        <sz val="8"/>
        <color rgb="FF000000"/>
        <rFont val="Arial"/>
        <family val="2"/>
      </rPr>
      <t>Atlas del agua en México 2014</t>
    </r>
    <r>
      <rPr>
        <sz val="8"/>
        <color rgb="FF000000"/>
        <rFont val="Arial"/>
        <family val="2"/>
      </rPr>
      <t xml:space="preserve">. Conagua, Semarnat. México. 2014.
Conagua, Semarnat. </t>
    </r>
    <r>
      <rPr>
        <i/>
        <sz val="8"/>
        <color rgb="FF000000"/>
        <rFont val="Arial"/>
        <family val="2"/>
      </rPr>
      <t>Atlas del agua en México 2015</t>
    </r>
    <r>
      <rPr>
        <sz val="8"/>
        <color rgb="FF000000"/>
        <rFont val="Arial"/>
        <family val="2"/>
      </rPr>
      <t>. Conagua, Semarnat. México. 2015.</t>
    </r>
  </si>
  <si>
    <r>
      <rPr>
        <b/>
        <sz val="8"/>
        <color rgb="FF000000"/>
        <rFont val="Arial"/>
        <family val="2"/>
      </rPr>
      <t>Nota:</t>
    </r>
    <r>
      <rPr>
        <sz val="8"/>
        <color rgb="FF000000"/>
        <rFont val="Arial"/>
        <family val="2"/>
      </rPr>
      <t xml:space="preserve">
1) ND= información no disponible.</t>
    </r>
  </si>
  <si>
    <t>COMITÉS TÉCNICOS DE AGUAS SUBTERRÁNEAS</t>
  </si>
  <si>
    <t>CONSEJOS DE CUENCA</t>
  </si>
  <si>
    <r>
      <t xml:space="preserve">CONSEJOS DE CUENCA Y COMITÉS TÉCNICOS DE AGUAS SUBTERRÁNEAS INSTALADOS
</t>
    </r>
    <r>
      <rPr>
        <sz val="10"/>
        <color rgb="FF000000"/>
        <rFont val="Arial"/>
        <family val="2"/>
      </rPr>
      <t>(número acumulado)</t>
    </r>
  </si>
  <si>
    <r>
      <rPr>
        <b/>
        <sz val="8"/>
        <color indexed="8"/>
        <rFont val="Arial"/>
        <family val="2"/>
      </rPr>
      <t>Fuentes</t>
    </r>
    <r>
      <rPr>
        <sz val="8"/>
        <color indexed="8"/>
        <rFont val="Arial"/>
        <family val="2"/>
      </rPr>
      <t xml:space="preserve">: 
Elaboración propia con datos de: 
Conagua, Semarnat. </t>
    </r>
    <r>
      <rPr>
        <i/>
        <sz val="8"/>
        <color indexed="8"/>
        <rFont val="Arial"/>
        <family val="2"/>
      </rPr>
      <t>Estadísticas del Agua en México.</t>
    </r>
    <r>
      <rPr>
        <sz val="8"/>
        <color indexed="8"/>
        <rFont val="Arial"/>
        <family val="2"/>
      </rPr>
      <t xml:space="preserve"> Ediciones  2010,  2011 y 2013. Conagua, Semarnat. México. 2010, 2011 y 2014.
Conagua, Semarnat. </t>
    </r>
    <r>
      <rPr>
        <i/>
        <sz val="8"/>
        <color indexed="8"/>
        <rFont val="Arial"/>
        <family val="2"/>
      </rPr>
      <t>Estadísticas del Agua en México</t>
    </r>
    <r>
      <rPr>
        <sz val="8"/>
        <color indexed="8"/>
        <rFont val="Arial"/>
        <family val="2"/>
      </rPr>
      <t xml:space="preserve">. Ediciones  2014 y 2015. Conagua, Semarnat. México. 2014 y 2015.
SINA, Conagua, Semarnat. </t>
    </r>
    <r>
      <rPr>
        <i/>
        <sz val="8"/>
        <color indexed="8"/>
        <rFont val="Arial"/>
        <family val="2"/>
      </rPr>
      <t>Principales presas</t>
    </r>
    <r>
      <rPr>
        <sz val="8"/>
        <color indexed="8"/>
        <rFont val="Arial"/>
        <family val="2"/>
      </rPr>
      <t>. Disponible en: http://201.116.60.25/sina/index_jquery-mobile2.html?tema=presasPrincipales. Fecha de consulta: septiembre de 2016.</t>
    </r>
  </si>
  <si>
    <r>
      <rPr>
        <b/>
        <sz val="8"/>
        <color indexed="8"/>
        <rFont val="Arial"/>
        <family val="2"/>
      </rPr>
      <t>Notas:</t>
    </r>
    <r>
      <rPr>
        <sz val="8"/>
        <color indexed="8"/>
        <rFont val="Arial"/>
        <family val="2"/>
      </rPr>
      <t xml:space="preserve">
1) Los datos comprenden únicamente las presas más grandes (con capacidad al NAMO ≥ 250 hm</t>
    </r>
    <r>
      <rPr>
        <vertAlign val="superscript"/>
        <sz val="8"/>
        <color indexed="8"/>
        <rFont val="Arial"/>
        <family val="2"/>
      </rPr>
      <t>3</t>
    </r>
    <r>
      <rPr>
        <sz val="8"/>
        <color indexed="8"/>
        <rFont val="Arial"/>
        <family val="2"/>
      </rPr>
      <t>) que representan alrededor del 75% de la capacidad total de almacenamiento del país a la fecha. 
2) NAMO = Nivel de Aguas Máximo Ordinario. Coincide con la elevación de la cresta del vertedor en el caso de una estructura que derrama libremente; si se tienen compuertas, es el nivel superior de éstas.</t>
    </r>
  </si>
  <si>
    <t>CAPACIDAD DE ALMACENAMIENTO TOTAL ACUMULADA
AL NAMO</t>
  </si>
  <si>
    <t xml:space="preserve"> PRESAS</t>
  </si>
  <si>
    <r>
      <t xml:space="preserve">CAPACIDAD DE ALMACENAMIENTO EN LAS PRESAS PRINCIPALES
</t>
    </r>
    <r>
      <rPr>
        <sz val="10"/>
        <color indexed="8"/>
        <rFont val="Arial"/>
        <family val="2"/>
      </rPr>
      <t>(presas en número y capacidad de almacenamiento total acumulada en miles de hm</t>
    </r>
    <r>
      <rPr>
        <vertAlign val="superscript"/>
        <sz val="10"/>
        <color indexed="8"/>
        <rFont val="Arial"/>
        <family val="2"/>
      </rPr>
      <t>3</t>
    </r>
    <r>
      <rPr>
        <sz val="10"/>
        <color indexed="8"/>
        <rFont val="Arial"/>
        <family val="2"/>
      </rPr>
      <t>)</t>
    </r>
  </si>
  <si>
    <r>
      <rPr>
        <b/>
        <sz val="8"/>
        <color theme="1"/>
        <rFont val="Arial"/>
        <family val="2"/>
      </rPr>
      <t>Fuentes</t>
    </r>
    <r>
      <rPr>
        <sz val="8"/>
        <color theme="1"/>
        <rFont val="Arial"/>
        <family val="2"/>
      </rPr>
      <t xml:space="preserve">: 
Elaboración propia con datos de:
CNA, Semarnat. </t>
    </r>
    <r>
      <rPr>
        <i/>
        <sz val="8"/>
        <color theme="1"/>
        <rFont val="Arial"/>
        <family val="2"/>
      </rPr>
      <t>Compendio Básico del Agua en México 2002</t>
    </r>
    <r>
      <rPr>
        <sz val="8"/>
        <color theme="1"/>
        <rFont val="Arial"/>
        <family val="2"/>
      </rPr>
      <t xml:space="preserve">. CNA, Semarnat. México. 2001. 
Conagua, Semarnat. </t>
    </r>
    <r>
      <rPr>
        <i/>
        <sz val="8"/>
        <color theme="1"/>
        <rFont val="Arial"/>
        <family val="2"/>
      </rPr>
      <t>Estadísticas del Agua en México.</t>
    </r>
    <r>
      <rPr>
        <sz val="8"/>
        <color theme="1"/>
        <rFont val="Arial"/>
        <family val="2"/>
      </rPr>
      <t xml:space="preserve"> Ediciones 2004-2013. Conagua, Semarnat. México. 2004, 2005, 2006, 2008, 2009, 2010, 2011, 2012 y 2013.
Conagua, Semarnat. </t>
    </r>
    <r>
      <rPr>
        <i/>
        <sz val="8"/>
        <color theme="1"/>
        <rFont val="Arial"/>
        <family val="2"/>
      </rPr>
      <t>Estadísticas del Agua en México</t>
    </r>
    <r>
      <rPr>
        <sz val="8"/>
        <color theme="1"/>
        <rFont val="Arial"/>
        <family val="2"/>
      </rPr>
      <t xml:space="preserve">. Ediciones 2014 y 2015. Conagua, Semarnat. México. 2014 y 2015.
SINA, Conagua, Semarnat. </t>
    </r>
    <r>
      <rPr>
        <i/>
        <sz val="8"/>
        <color theme="1"/>
        <rFont val="Arial"/>
        <family val="2"/>
      </rPr>
      <t>Distritos de riego</t>
    </r>
    <r>
      <rPr>
        <sz val="8"/>
        <color theme="1"/>
        <rFont val="Arial"/>
        <family val="2"/>
      </rPr>
      <t>. Disponible en: http://201.116.60.25/sina/index_jquery-mobile2.html?tema=distritosriego. Fecha de consulta: septiembre de 2016.</t>
    </r>
  </si>
  <si>
    <t>EFICIENCIA DE CONDUCCIÓN</t>
  </si>
  <si>
    <r>
      <t xml:space="preserve">EFICIENCIA DE CONDUCCIÓN EN DISTRITOS DE RIEGO
</t>
    </r>
    <r>
      <rPr>
        <sz val="10"/>
        <color theme="1"/>
        <rFont val="Arial"/>
        <family val="2"/>
      </rPr>
      <t>(porcentaje)</t>
    </r>
  </si>
  <si>
    <r>
      <rPr>
        <b/>
        <sz val="8"/>
        <rFont val="Arial"/>
        <family val="2"/>
      </rPr>
      <t>Fuentes</t>
    </r>
    <r>
      <rPr>
        <sz val="8"/>
        <rFont val="Arial"/>
        <family val="2"/>
      </rPr>
      <t xml:space="preserve">: 
Elaboración propia con datos de:
INEGI. </t>
    </r>
    <r>
      <rPr>
        <i/>
        <sz val="8"/>
        <rFont val="Arial"/>
        <family val="2"/>
      </rPr>
      <t>XI Censo General de Población y Vivienda 1990.</t>
    </r>
    <r>
      <rPr>
        <sz val="8"/>
        <rFont val="Arial"/>
        <family val="2"/>
      </rPr>
      <t xml:space="preserve"> INEGI. México. 1993.
INEGI. </t>
    </r>
    <r>
      <rPr>
        <i/>
        <sz val="8"/>
        <rFont val="Arial"/>
        <family val="2"/>
      </rPr>
      <t>Conteo de Población y Vivienda 1995</t>
    </r>
    <r>
      <rPr>
        <sz val="8"/>
        <rFont val="Arial"/>
        <family val="2"/>
      </rPr>
      <t xml:space="preserve">. INEGI. México. 1997. 
INEGI. </t>
    </r>
    <r>
      <rPr>
        <i/>
        <sz val="8"/>
        <rFont val="Arial"/>
        <family val="2"/>
      </rPr>
      <t>XII Censo General de Población y Vivienda 2000</t>
    </r>
    <r>
      <rPr>
        <sz val="8"/>
        <rFont val="Arial"/>
        <family val="2"/>
      </rPr>
      <t xml:space="preserve">. INEGI. México. 2001.
INEGI. </t>
    </r>
    <r>
      <rPr>
        <i/>
        <sz val="8"/>
        <rFont val="Arial"/>
        <family val="2"/>
      </rPr>
      <t>II Conteo de Población y Vivienda 2005</t>
    </r>
    <r>
      <rPr>
        <sz val="8"/>
        <rFont val="Arial"/>
        <family val="2"/>
      </rPr>
      <t xml:space="preserve">. INEGI. México. 2006.
INEGI. </t>
    </r>
    <r>
      <rPr>
        <i/>
        <sz val="8"/>
        <rFont val="Arial"/>
        <family val="2"/>
      </rPr>
      <t>Censo de Población y Vivienda 2010</t>
    </r>
    <r>
      <rPr>
        <sz val="8"/>
        <rFont val="Arial"/>
        <family val="2"/>
      </rPr>
      <t xml:space="preserve">. INEGI. México. 2011. 
INEGI. </t>
    </r>
    <r>
      <rPr>
        <i/>
        <sz val="8"/>
        <rFont val="Arial"/>
        <family val="2"/>
      </rPr>
      <t>Encuesta intercensal 201</t>
    </r>
    <r>
      <rPr>
        <sz val="8"/>
        <rFont val="Arial"/>
        <family val="2"/>
      </rPr>
      <t xml:space="preserve">5. Tabulados. INEGI. México. 2015. </t>
    </r>
  </si>
  <si>
    <t>NACIONAL</t>
  </si>
  <si>
    <r>
      <rPr>
        <b/>
        <sz val="10"/>
        <color theme="1"/>
        <rFont val="Arial"/>
        <family val="2"/>
      </rPr>
      <t xml:space="preserve">POBLACIÓN CON ACCESO A AGUA POTABLE </t>
    </r>
    <r>
      <rPr>
        <b/>
        <sz val="11"/>
        <color theme="1"/>
        <rFont val="Arial"/>
        <family val="2"/>
      </rPr>
      <t xml:space="preserve">
</t>
    </r>
    <r>
      <rPr>
        <sz val="10"/>
        <color theme="1"/>
        <rFont val="Arial"/>
        <family val="2"/>
      </rPr>
      <t>(porcentaje)</t>
    </r>
  </si>
  <si>
    <r>
      <rPr>
        <b/>
        <sz val="8"/>
        <color theme="1"/>
        <rFont val="Arial"/>
        <family val="2"/>
      </rPr>
      <t>Fuente:</t>
    </r>
    <r>
      <rPr>
        <sz val="8"/>
        <color theme="1"/>
        <rFont val="Arial"/>
        <family val="2"/>
      </rPr>
      <t xml:space="preserve"> 
Conagua, Semarnat. </t>
    </r>
    <r>
      <rPr>
        <i/>
        <sz val="8"/>
        <color theme="1"/>
        <rFont val="Arial"/>
        <family val="2"/>
      </rPr>
      <t>Estadísticas del Agua en México. Edición 2012</t>
    </r>
    <r>
      <rPr>
        <sz val="8"/>
        <color theme="1"/>
        <rFont val="Arial"/>
        <family val="2"/>
      </rPr>
      <t>. Conagua, Semarnat. México. 2013.</t>
    </r>
  </si>
  <si>
    <r>
      <rPr>
        <b/>
        <sz val="8"/>
        <color theme="1"/>
        <rFont val="Arial"/>
        <family val="2"/>
      </rPr>
      <t>Nota:</t>
    </r>
    <r>
      <rPr>
        <sz val="8"/>
        <color theme="1"/>
        <rFont val="Arial"/>
        <family val="2"/>
      </rPr>
      <t xml:space="preserve">
1) De acuerdo con el SINA, los volúmenes han permanecido constantes desde 2007.</t>
    </r>
  </si>
  <si>
    <t>Agricultura, ganadería, silvicultura, caza y pesca</t>
  </si>
  <si>
    <t>Industria y servicios</t>
  </si>
  <si>
    <t>Alcantarillado</t>
  </si>
  <si>
    <t>Termoeléctricas</t>
  </si>
  <si>
    <t>Servicios municipales</t>
  </si>
  <si>
    <t>ORIGEN</t>
  </si>
  <si>
    <r>
      <t xml:space="preserve">REUSO DEL AGUA RESIDUAL A NIVEL NACIONAL, 2011
</t>
    </r>
    <r>
      <rPr>
        <sz val="10"/>
        <color theme="1"/>
        <rFont val="Arial"/>
        <family val="2"/>
      </rPr>
      <t>(hectómetros cúbicos al año)</t>
    </r>
  </si>
  <si>
    <r>
      <t xml:space="preserve">Fuentes:
</t>
    </r>
    <r>
      <rPr>
        <sz val="8"/>
        <rFont val="Arial"/>
        <family val="2"/>
      </rPr>
      <t xml:space="preserve">CNA, Semarnat. </t>
    </r>
    <r>
      <rPr>
        <i/>
        <sz val="8"/>
        <rFont val="Arial"/>
        <family val="2"/>
      </rPr>
      <t>Situación del Subsector Agua Potable, Alcantarillado y Saneamiento. Edición 2002.</t>
    </r>
    <r>
      <rPr>
        <sz val="8"/>
        <rFont val="Arial"/>
        <family val="2"/>
      </rPr>
      <t xml:space="preserve"> CNA, Semarnat. México. 2003.
Conagua, Semarnat. </t>
    </r>
    <r>
      <rPr>
        <i/>
        <sz val="8"/>
        <rFont val="Arial"/>
        <family val="2"/>
      </rPr>
      <t xml:space="preserve">Estadísticas del Agua en México. </t>
    </r>
    <r>
      <rPr>
        <sz val="8"/>
        <rFont val="Arial"/>
        <family val="2"/>
      </rPr>
      <t>Ediciones 2007, 2008, 2010 y 2011. Conagua, Semarnat. México. 2007, 2008, 2010 y 2011.
Conagua, Semarnat.</t>
    </r>
    <r>
      <rPr>
        <i/>
        <sz val="8"/>
        <rFont val="Arial"/>
        <family val="2"/>
      </rPr>
      <t xml:space="preserve"> Estadísticas del Agua en México</t>
    </r>
    <r>
      <rPr>
        <sz val="8"/>
        <rFont val="Arial"/>
        <family val="2"/>
      </rPr>
      <t xml:space="preserve">. Ediciones 2014 y 2015. Conagua, Semarnat. México. 2014 y 2015.
Conagua, Semarnat. </t>
    </r>
    <r>
      <rPr>
        <i/>
        <sz val="8"/>
        <rFont val="Arial"/>
        <family val="2"/>
      </rPr>
      <t>Situación del Subsector Agua Potable, Alcantarillado y Saneamiento.</t>
    </r>
    <r>
      <rPr>
        <sz val="8"/>
        <rFont val="Arial"/>
        <family val="2"/>
      </rPr>
      <t xml:space="preserve"> Ediciones 2011 - 2013. Conagua, Semarnat. México. 2011 - 2013.
SINA, Conagua, Semarnat. </t>
    </r>
    <r>
      <rPr>
        <i/>
        <sz val="8"/>
        <rFont val="Arial"/>
        <family val="2"/>
      </rPr>
      <t>Descarga de aguas residuales</t>
    </r>
    <r>
      <rPr>
        <sz val="8"/>
        <rFont val="Arial"/>
        <family val="2"/>
      </rPr>
      <t>. Disponible en: http://201.116.60.25/sina/index_jquery-mobile2.html?tema=descargasResiduales. Fecha de consulta: septiembre de 2016.</t>
    </r>
  </si>
  <si>
    <r>
      <t xml:space="preserve">Nota:
</t>
    </r>
    <r>
      <rPr>
        <sz val="8"/>
        <rFont val="Arial"/>
        <family val="2"/>
      </rPr>
      <t>1) Caudales estimados en función de los parámetros: población, producción, coeficiente de aportación y cobertura de alcantarillado.</t>
    </r>
  </si>
  <si>
    <t>CAUDAL DESCARGADO</t>
  </si>
  <si>
    <r>
      <t xml:space="preserve">DESCARGA DE AGUAS RESIDUALES MUNICIPALES
</t>
    </r>
    <r>
      <rPr>
        <sz val="10"/>
        <color theme="1"/>
        <rFont val="Arial"/>
        <family val="2"/>
      </rPr>
      <t>(m</t>
    </r>
    <r>
      <rPr>
        <vertAlign val="superscript"/>
        <sz val="10"/>
        <color indexed="8"/>
        <rFont val="Arial"/>
        <family val="2"/>
      </rPr>
      <t>3</t>
    </r>
    <r>
      <rPr>
        <sz val="10"/>
        <color theme="1"/>
        <rFont val="Arial"/>
        <family val="2"/>
      </rPr>
      <t>/seg)</t>
    </r>
  </si>
  <si>
    <r>
      <rPr>
        <b/>
        <sz val="8"/>
        <rFont val="Arial"/>
        <family val="2"/>
      </rPr>
      <t>Fuentes:</t>
    </r>
    <r>
      <rPr>
        <sz val="8"/>
        <rFont val="Arial"/>
        <family val="2"/>
      </rPr>
      <t xml:space="preserve">
Gerencia de Saneamiento y Calidad del Agua, Conagua, Semarnat. Agosto de 2013.
Semarnap - INEGI.</t>
    </r>
    <r>
      <rPr>
        <i/>
        <sz val="8"/>
        <rFont val="Arial"/>
        <family val="2"/>
      </rPr>
      <t xml:space="preserve"> Estadísticas del Medio Ambiente 1999.</t>
    </r>
    <r>
      <rPr>
        <sz val="8"/>
        <rFont val="Arial"/>
        <family val="2"/>
      </rPr>
      <t xml:space="preserve"> Semarnap - INEGI. México. 2000.
Conagua, Semarnat. </t>
    </r>
    <r>
      <rPr>
        <i/>
        <sz val="8"/>
        <rFont val="Arial"/>
        <family val="2"/>
      </rPr>
      <t>Situación del Subsector Agua Potable, Alcantarillado y Saneamiento</t>
    </r>
    <r>
      <rPr>
        <sz val="8"/>
        <rFont val="Arial"/>
        <family val="2"/>
      </rPr>
      <t xml:space="preserve">. Ediciones 1998 - 2012. Conagua, Semarnat. México. 1998 - 2012.
Conagua, Semarnat. </t>
    </r>
    <r>
      <rPr>
        <i/>
        <sz val="8"/>
        <rFont val="Arial"/>
        <family val="2"/>
      </rPr>
      <t>Estadísticas del Agua en México. Edición 2010.</t>
    </r>
    <r>
      <rPr>
        <sz val="8"/>
        <rFont val="Arial"/>
        <family val="2"/>
      </rPr>
      <t xml:space="preserve"> Conagua, Semarnat. México. 2010.
Conagua, Semarnat.</t>
    </r>
    <r>
      <rPr>
        <i/>
        <sz val="8"/>
        <rFont val="Arial"/>
        <family val="2"/>
      </rPr>
      <t xml:space="preserve"> Estadísticas del Agua en México</t>
    </r>
    <r>
      <rPr>
        <sz val="8"/>
        <rFont val="Arial"/>
        <family val="2"/>
      </rPr>
      <t>. Ediciones 2014 y 2015. Conagua, Semarnat. México. 2014 y 2015.
SINA, Conagua, Semarnat.</t>
    </r>
    <r>
      <rPr>
        <i/>
        <sz val="8"/>
        <rFont val="Arial"/>
        <family val="2"/>
      </rPr>
      <t xml:space="preserve"> Descarga de aguas residuales</t>
    </r>
    <r>
      <rPr>
        <sz val="8"/>
        <rFont val="Arial"/>
        <family val="2"/>
      </rPr>
      <t>. Disponible en: http://201.116.60.25/sina/index_jquery-mobile2.html?tema=descargasResiduales. Fecha de consulta: septiembre de 2016.</t>
    </r>
  </si>
  <si>
    <r>
      <rPr>
        <b/>
        <sz val="8"/>
        <rFont val="Arial"/>
        <family val="2"/>
      </rPr>
      <t>Nota:</t>
    </r>
    <r>
      <rPr>
        <sz val="8"/>
        <rFont val="Arial"/>
        <family val="2"/>
      </rPr>
      <t xml:space="preserve">
1) El valor del caudal descargado para 1999 no está publicado por la fuente pero se calculó a partir de los datos de caudal tratado y porcentaje del caudal tratado reportados por CNA.</t>
    </r>
  </si>
  <si>
    <r>
      <t xml:space="preserve">DESCARGA DE AGUAS RESIDUALES NO MUNICIPALES
</t>
    </r>
    <r>
      <rPr>
        <sz val="10"/>
        <color theme="1"/>
        <rFont val="Arial"/>
        <family val="2"/>
      </rPr>
      <t>(m</t>
    </r>
    <r>
      <rPr>
        <vertAlign val="superscript"/>
        <sz val="10"/>
        <color indexed="8"/>
        <rFont val="Arial"/>
        <family val="2"/>
      </rPr>
      <t>3</t>
    </r>
    <r>
      <rPr>
        <sz val="10"/>
        <color theme="1"/>
        <rFont val="Arial"/>
        <family val="2"/>
      </rPr>
      <t>/seg)</t>
    </r>
  </si>
  <si>
    <r>
      <rPr>
        <b/>
        <sz val="8"/>
        <rFont val="Arial"/>
        <family val="2"/>
      </rPr>
      <t>Fuentes:</t>
    </r>
    <r>
      <rPr>
        <sz val="8"/>
        <rFont val="Arial"/>
        <family val="2"/>
      </rPr>
      <t xml:space="preserve">
INEGI.</t>
    </r>
    <r>
      <rPr>
        <i/>
        <sz val="8"/>
        <rFont val="Arial"/>
        <family val="2"/>
      </rPr>
      <t xml:space="preserve"> Encuesta Industrial mensual. </t>
    </r>
    <r>
      <rPr>
        <sz val="8"/>
        <rFont val="Arial"/>
        <family val="2"/>
      </rPr>
      <t xml:space="preserve">Resumen anual 1997 - 1999 y 2001. INEGI, México, 1998 - 2000 y 2002.
INEGI. </t>
    </r>
    <r>
      <rPr>
        <i/>
        <sz val="8"/>
        <rFont val="Arial"/>
        <family val="2"/>
      </rPr>
      <t>Encuesta Mensual de la Industria Manufacturera EMIM</t>
    </r>
    <r>
      <rPr>
        <sz val="8"/>
        <rFont val="Arial"/>
        <family val="2"/>
      </rPr>
      <t>. INEGI. Disponible en: http://www.inegi.org.mx/est/contenidos/proyectos/encuestas/establecimientos/secundario/emim/tabulados.aspx. Fecha de consulta: septiembre de 2016.
INEGI.</t>
    </r>
    <r>
      <rPr>
        <i/>
        <sz val="8"/>
        <rFont val="Arial"/>
        <family val="2"/>
      </rPr>
      <t xml:space="preserve"> La industria química en México, 2009</t>
    </r>
    <r>
      <rPr>
        <sz val="8"/>
        <rFont val="Arial"/>
        <family val="2"/>
      </rPr>
      <t xml:space="preserve">. Serie estadísticas sectoriales núm. 23. INEGI. México, 2010.
INEGI. </t>
    </r>
    <r>
      <rPr>
        <i/>
        <sz val="8"/>
        <rFont val="Arial"/>
        <family val="2"/>
      </rPr>
      <t>El sector alimentario en México, 2009 - 2012</t>
    </r>
    <r>
      <rPr>
        <sz val="8"/>
        <rFont val="Arial"/>
        <family val="2"/>
      </rPr>
      <t>. Serie estadísticas sectoriales. INEGI. México, 2009 - 2012.
Sagarpa, Siap, Sistema de Información Agroalimentaria de Consulta (SIACON), 1980-2014. Sagarpa, Siap, SIACON. Disponible en: http://infosiap.siap.gob.mx/index.php?option=com_content&amp;view=article&amp;id=286&amp;Itemid=428. Fecha de consulta: septiembre de 2015.
Secretaría de Economía, Sistema de Información Arancelaria Vía Internet. SE, SIA. Disponible en: http://www.economia-snci.gob.mx. Fecha de consulta: marzo de 2015.</t>
    </r>
  </si>
  <si>
    <r>
      <rPr>
        <b/>
        <sz val="8"/>
        <color theme="1"/>
        <rFont val="Arial"/>
        <family val="2"/>
      </rPr>
      <t>Notas:</t>
    </r>
    <r>
      <rPr>
        <sz val="8"/>
        <color theme="1"/>
        <rFont val="Arial"/>
        <family val="2"/>
      </rPr>
      <t xml:space="preserve">
1) Entre los fertilizantes se incluyen fosfatados, NPK y nitrogenados.
2) Consumo aparente= (Producción + Importación) - Exportación
3) Se usa el peso total de todos los fertilizantes nitrogenados, fosfatados y complejos NPK reportados en las fuentes citadas.
4) Los datos de 2007 a 2011 provienen de El sector alimentario en México, 2012. Serie estadísticas sectoriales. México, 2012.
5) ND = información no disponible.</t>
    </r>
  </si>
  <si>
    <t>CONSUMO APARENTE/SUPERFICIE SEMBRADA</t>
  </si>
  <si>
    <t>SUPERFICIE SEMBRADA</t>
  </si>
  <si>
    <t>CONSUMO APARENTE</t>
  </si>
  <si>
    <t>EXPORTACIÓN</t>
  </si>
  <si>
    <t>IMPORTACIÓN</t>
  </si>
  <si>
    <t>PRODUCCIÓN</t>
  </si>
  <si>
    <r>
      <rPr>
        <b/>
        <sz val="10"/>
        <color indexed="8"/>
        <rFont val="Arial"/>
        <family val="2"/>
      </rPr>
      <t>CONSUMO APARENTE DE FERTILIZANTES</t>
    </r>
    <r>
      <rPr>
        <sz val="10"/>
        <color theme="1"/>
        <rFont val="Arial"/>
        <family val="2"/>
      </rPr>
      <t xml:space="preserve">
(producción, importación, exportación y consumo aparente en toneladas, superficie sembrada en miles de hectáreas, y consumo aparente por superficie sembrada en toneladas por mil hectáreas)</t>
    </r>
  </si>
  <si>
    <r>
      <rPr>
        <b/>
        <sz val="8"/>
        <color theme="1"/>
        <rFont val="Arial"/>
        <family val="2"/>
      </rPr>
      <t>Fuente:</t>
    </r>
    <r>
      <rPr>
        <sz val="8"/>
        <color theme="1"/>
        <rFont val="Arial"/>
        <family val="2"/>
      </rPr>
      <t xml:space="preserve">
Sagarpa, SIACON (Sistema de Información Agroalimentaria de Consulta), 1980-2014. México. 2015. Disponible en: www.siap.gob.mx. Fecha de consulta: septiembre de 2016. </t>
    </r>
  </si>
  <si>
    <r>
      <rPr>
        <b/>
        <sz val="8"/>
        <color theme="1"/>
        <rFont val="Arial"/>
        <family val="2"/>
      </rPr>
      <t>Nota:</t>
    </r>
    <r>
      <rPr>
        <sz val="8"/>
        <color theme="1"/>
        <rFont val="Arial"/>
        <family val="2"/>
      </rPr>
      <t xml:space="preserve">
1) El número de cabezas de ganado está basado en los coeficientes equivalentes en términos de estiércol, tomando como base a una oveja, según lo propone OCDE (2003). Las equivalencias con los distintos tipos de ganado son: 1 cerdo=1 oveja; 1 cabra= 1 oveja; 1 gallina= 0.1 oveja; 1 vaca= 6 ovejas.</t>
    </r>
  </si>
  <si>
    <t>PORCINO</t>
  </si>
  <si>
    <t>CAPRINO</t>
  </si>
  <si>
    <t>OVINO</t>
  </si>
  <si>
    <t>BOVINO</t>
  </si>
  <si>
    <t>AVIAR</t>
  </si>
  <si>
    <t>GANADO</t>
  </si>
  <si>
    <r>
      <t xml:space="preserve">POBLACIÓN PECUARIA
</t>
    </r>
    <r>
      <rPr>
        <sz val="10"/>
        <color theme="1"/>
        <rFont val="Arial"/>
        <family val="2"/>
      </rPr>
      <t>(millones de cabezas equivalentes)</t>
    </r>
  </si>
  <si>
    <r>
      <rPr>
        <b/>
        <sz val="8"/>
        <color theme="1"/>
        <rFont val="Arial"/>
        <family val="2"/>
      </rPr>
      <t>Fuentes:</t>
    </r>
    <r>
      <rPr>
        <sz val="8"/>
        <color theme="1"/>
        <rFont val="Arial"/>
        <family val="2"/>
      </rPr>
      <t xml:space="preserve">
Elaboración propia con datos de:
INEGI. </t>
    </r>
    <r>
      <rPr>
        <i/>
        <sz val="8"/>
        <color theme="1"/>
        <rFont val="Arial"/>
        <family val="2"/>
      </rPr>
      <t>La industria química en México. Ediciones 2000 y 2002.</t>
    </r>
    <r>
      <rPr>
        <sz val="8"/>
        <color theme="1"/>
        <rFont val="Arial"/>
        <family val="2"/>
      </rPr>
      <t xml:space="preserve"> INEGI. México, 2001 y 2003.
INEGI. </t>
    </r>
    <r>
      <rPr>
        <i/>
        <sz val="8"/>
        <color theme="1"/>
        <rFont val="Arial"/>
        <family val="2"/>
      </rPr>
      <t>La industria química en México 2009. Serie estadísticas sectoriales</t>
    </r>
    <r>
      <rPr>
        <sz val="8"/>
        <color theme="1"/>
        <rFont val="Arial"/>
        <family val="2"/>
      </rPr>
      <t xml:space="preserve">. INEGI. México, 2010.
INEGI. </t>
    </r>
    <r>
      <rPr>
        <i/>
        <sz val="8"/>
        <color theme="1"/>
        <rFont val="Arial"/>
        <family val="2"/>
      </rPr>
      <t>El sector alimentario en México, 2009, 2010 y 2011</t>
    </r>
    <r>
      <rPr>
        <sz val="8"/>
        <color theme="1"/>
        <rFont val="Arial"/>
        <family val="2"/>
      </rPr>
      <t>. Serie estadísticas sectoriales. INEGI. México, 2009, 2010 y 2011.
INEGI.</t>
    </r>
    <r>
      <rPr>
        <i/>
        <sz val="8"/>
        <color theme="1"/>
        <rFont val="Arial"/>
        <family val="2"/>
      </rPr>
      <t xml:space="preserve"> Encuesta Mensual de la Industria Manufacturera EMIM</t>
    </r>
    <r>
      <rPr>
        <sz val="8"/>
        <color theme="1"/>
        <rFont val="Arial"/>
        <family val="2"/>
      </rPr>
      <t>. INEGI. Disponible en: http://www.inegi.org.mx/est/contenidos/proyectos/encuestas/establecimientos/secundario/emim/tabulados.aspx. Fecha de consulta: octubre de 2016.</t>
    </r>
  </si>
  <si>
    <r>
      <rPr>
        <b/>
        <sz val="8"/>
        <color theme="1"/>
        <rFont val="Arial"/>
        <family val="2"/>
      </rPr>
      <t xml:space="preserve">Notas:
</t>
    </r>
    <r>
      <rPr>
        <sz val="8"/>
        <color theme="1"/>
        <rFont val="Arial"/>
        <family val="2"/>
      </rPr>
      <t>1) El consumo aparente se calculó con base a la producción, las importaciones y las exportaciones.
2) ND= Información no disponible.</t>
    </r>
  </si>
  <si>
    <r>
      <t xml:space="preserve">CONSUMO APARENTE DE PLAGUICIDAS
</t>
    </r>
    <r>
      <rPr>
        <sz val="10"/>
        <rFont val="Arial"/>
        <family val="2"/>
      </rPr>
      <t>(miles de toneladas)</t>
    </r>
  </si>
  <si>
    <r>
      <rPr>
        <b/>
        <sz val="8"/>
        <color theme="1"/>
        <rFont val="Arial"/>
        <family val="2"/>
      </rPr>
      <t>Fuentes:</t>
    </r>
    <r>
      <rPr>
        <sz val="8"/>
        <color theme="1"/>
        <rFont val="Arial"/>
        <family val="2"/>
      </rPr>
      <t xml:space="preserve">
Dirección General de Planeación Programación y Evaluación, Conapesca, Sagarpa. Agosto de 2012, mayo de 2013 y julio de 2014.
Semarnap. </t>
    </r>
    <r>
      <rPr>
        <i/>
        <sz val="8"/>
        <color theme="1"/>
        <rFont val="Arial"/>
        <family val="2"/>
      </rPr>
      <t>Anuario Estadístico de Pesca</t>
    </r>
    <r>
      <rPr>
        <sz val="8"/>
        <color theme="1"/>
        <rFont val="Arial"/>
        <family val="2"/>
      </rPr>
      <t xml:space="preserve">. Ediciones 1997-1999. Semarnap. México. 1998-2000.
Sagarpa. </t>
    </r>
    <r>
      <rPr>
        <i/>
        <sz val="8"/>
        <color theme="1"/>
        <rFont val="Arial"/>
        <family val="2"/>
      </rPr>
      <t>Anuario Estadístico de Pesca.</t>
    </r>
    <r>
      <rPr>
        <sz val="8"/>
        <color theme="1"/>
        <rFont val="Arial"/>
        <family val="2"/>
      </rPr>
      <t xml:space="preserve"> Ediciones 2000-2002. Sagarpa. México. 2001-2002.
Sagarpa.</t>
    </r>
    <r>
      <rPr>
        <i/>
        <sz val="8"/>
        <color theme="1"/>
        <rFont val="Arial"/>
        <family val="2"/>
      </rPr>
      <t xml:space="preserve"> Anuario Estadístico de Acuacultura y Pesca</t>
    </r>
    <r>
      <rPr>
        <sz val="8"/>
        <color theme="1"/>
        <rFont val="Arial"/>
        <family val="2"/>
      </rPr>
      <t xml:space="preserve">. Ediciones 2003-2010. Sagarpa. México. 2004-2011.
Conapesca, Sagarpa. </t>
    </r>
    <r>
      <rPr>
        <i/>
        <sz val="8"/>
        <color theme="1"/>
        <rFont val="Arial"/>
        <family val="2"/>
      </rPr>
      <t>Base de datos de producción anuario 2014</t>
    </r>
    <r>
      <rPr>
        <sz val="8"/>
        <color theme="1"/>
        <rFont val="Arial"/>
        <family val="2"/>
      </rPr>
      <t xml:space="preserve">. Conapesca, Sagarpa. Disponible en: www.gob.mx/conapesca/documentos/anuario-estadistico-de-acuacultura-y-pesca. Fecha de consulta: septiembre de 2016.
</t>
    </r>
  </si>
  <si>
    <r>
      <t xml:space="preserve">PRODUCCIÓN ACUÍCOLA
</t>
    </r>
    <r>
      <rPr>
        <sz val="10"/>
        <color theme="1"/>
        <rFont val="Arial"/>
        <family val="2"/>
      </rPr>
      <t>(miles de toneladas)</t>
    </r>
  </si>
  <si>
    <r>
      <rPr>
        <b/>
        <sz val="8"/>
        <color theme="1"/>
        <rFont val="Arial"/>
        <family val="2"/>
      </rPr>
      <t>Fuente:</t>
    </r>
    <r>
      <rPr>
        <sz val="8"/>
        <color theme="1"/>
        <rFont val="Arial"/>
        <family val="2"/>
      </rPr>
      <t xml:space="preserve"> 
Elaboración propia con datos de: 
</t>
    </r>
    <r>
      <rPr>
        <sz val="8"/>
        <color indexed="8"/>
        <rFont val="Arial"/>
        <family val="2"/>
      </rPr>
      <t>Semarnat-Colegio de Postgraduados.</t>
    </r>
    <r>
      <rPr>
        <i/>
        <sz val="8"/>
        <color indexed="8"/>
        <rFont val="Arial"/>
        <family val="2"/>
      </rPr>
      <t xml:space="preserve"> Evaluación de la degradación del suelo causada por el hombre en la República Mexicana. Escala 1:250,000</t>
    </r>
    <r>
      <rPr>
        <sz val="8"/>
        <color indexed="8"/>
        <rFont val="Arial"/>
        <family val="2"/>
      </rPr>
      <t>. Memoria Nacional 2001-2002. Semarnat-Colegio de Postgraduados. México. 2003.</t>
    </r>
  </si>
  <si>
    <t>Península de Yucatán</t>
  </si>
  <si>
    <t>Frontera Sur</t>
  </si>
  <si>
    <t xml:space="preserve"> Cuencas Centrales del Norte</t>
  </si>
  <si>
    <t>Río Bravo</t>
  </si>
  <si>
    <t>Balsas</t>
  </si>
  <si>
    <t>Pacífico Norte</t>
  </si>
  <si>
    <t>Noroeste</t>
  </si>
  <si>
    <t>Península de Baja California</t>
  </si>
  <si>
    <t>I</t>
  </si>
  <si>
    <t>EROSIÓN HÍDRICA</t>
  </si>
  <si>
    <t>EROSIÓN EÓLICA</t>
  </si>
  <si>
    <t>REGIÓN HIDROLÓGICO-ADMINISTRATIVA</t>
  </si>
  <si>
    <r>
      <t xml:space="preserve">EROSIÓN DEL SUELO, 2002
</t>
    </r>
    <r>
      <rPr>
        <sz val="10"/>
        <color theme="1"/>
        <rFont val="Arial"/>
        <family val="2"/>
      </rPr>
      <t>(porcentaje de la superficie)</t>
    </r>
  </si>
  <si>
    <r>
      <rPr>
        <b/>
        <sz val="8"/>
        <color theme="1"/>
        <rFont val="Arial"/>
        <family val="2"/>
      </rPr>
      <t>Fuentes:</t>
    </r>
    <r>
      <rPr>
        <sz val="8"/>
        <color theme="1"/>
        <rFont val="Arial"/>
        <family val="2"/>
      </rPr>
      <t xml:space="preserve">
Conagua, Semarnat. </t>
    </r>
    <r>
      <rPr>
        <i/>
        <sz val="8"/>
        <color theme="1"/>
        <rFont val="Arial"/>
        <family val="2"/>
      </rPr>
      <t>Estadísticas del Agua en México</t>
    </r>
    <r>
      <rPr>
        <sz val="8"/>
        <color theme="1"/>
        <rFont val="Arial"/>
        <family val="2"/>
      </rPr>
      <t xml:space="preserve">. Ediciones 2010 - 2015. Conagua, Semarnat. México. 2010, 2011, 2013, 2014 y 2015.
SINA, Conagua, Semarnat. </t>
    </r>
    <r>
      <rPr>
        <i/>
        <sz val="8"/>
        <color theme="1"/>
        <rFont val="Arial"/>
        <family val="2"/>
      </rPr>
      <t>Calidad de agua</t>
    </r>
    <r>
      <rPr>
        <sz val="8"/>
        <color theme="1"/>
        <rFont val="Arial"/>
        <family val="2"/>
      </rPr>
      <t>. Disponible en: http://201.116.60.25/sina/index_jquery-mobile2.html?tema=calidadAgua. Fecha de consulta: septiembre de 2016.
Subdirección General Técnica, Conagua, Semarnat. México. 2012.</t>
    </r>
  </si>
  <si>
    <r>
      <rPr>
        <b/>
        <sz val="8"/>
        <color theme="1"/>
        <rFont val="Arial"/>
        <family val="2"/>
      </rPr>
      <t>Notas:</t>
    </r>
    <r>
      <rPr>
        <sz val="8"/>
        <color theme="1"/>
        <rFont val="Arial"/>
        <family val="2"/>
      </rPr>
      <t xml:space="preserve">
1) Demanda bioquímica de oxígeno a cinco días (DBO</t>
    </r>
    <r>
      <rPr>
        <vertAlign val="subscript"/>
        <sz val="8"/>
        <color theme="1"/>
        <rFont val="Arial"/>
        <family val="2"/>
      </rPr>
      <t>5</t>
    </r>
    <r>
      <rPr>
        <sz val="8"/>
        <color theme="1"/>
        <rFont val="Arial"/>
        <family val="2"/>
      </rPr>
      <t>).
2) Excelente (no contaminada); buena (bajo contenido de materia orgánica); aceptable (indicio de contaminación pero con capacidad de autodepuración); contaminada (descargas de aguas residuales crudas) y fuertemente contaminada (fuerte impacto de descargas de aguas residuales crudas).</t>
    </r>
  </si>
  <si>
    <t>Número de sitios de monitoreo</t>
  </si>
  <si>
    <t>&gt; 120</t>
  </si>
  <si>
    <t>Fuertemente contaminada</t>
  </si>
  <si>
    <t>&gt; 30 ≤ 120</t>
  </si>
  <si>
    <t>Contaminada</t>
  </si>
  <si>
    <t>&gt; 6 ≤ 30</t>
  </si>
  <si>
    <t>Aceptable</t>
  </si>
  <si>
    <t>&gt; 3 ≤ 6</t>
  </si>
  <si>
    <t>Buena</t>
  </si>
  <si>
    <t>≤ 3</t>
  </si>
  <si>
    <t>Excelente</t>
  </si>
  <si>
    <t>SITIOS DE MONITOREO</t>
  </si>
  <si>
    <t>CONCENTRACIÓN</t>
  </si>
  <si>
    <r>
      <t>CATEGORÍA DE LA DEMANDA DBO</t>
    </r>
    <r>
      <rPr>
        <b/>
        <vertAlign val="subscript"/>
        <sz val="9"/>
        <color theme="1"/>
        <rFont val="Arial"/>
        <family val="2"/>
      </rPr>
      <t>5</t>
    </r>
  </si>
  <si>
    <r>
      <t>DEMANDA BIOQUÍMICA DE OXÍGENO (DBO</t>
    </r>
    <r>
      <rPr>
        <b/>
        <vertAlign val="subscript"/>
        <sz val="10"/>
        <color theme="1"/>
        <rFont val="Arial"/>
        <family val="2"/>
      </rPr>
      <t>5</t>
    </r>
    <r>
      <rPr>
        <b/>
        <sz val="10"/>
        <color theme="1"/>
        <rFont val="Arial"/>
        <family val="2"/>
      </rPr>
      <t xml:space="preserve">) EN AGUAS SUPERFICIALES
</t>
    </r>
    <r>
      <rPr>
        <sz val="10"/>
        <color theme="1"/>
        <rFont val="Arial"/>
        <family val="2"/>
      </rPr>
      <t>(concentración en miligramos por litro y sitios de monitoreo en porcentaje)</t>
    </r>
  </si>
  <si>
    <r>
      <rPr>
        <b/>
        <sz val="8"/>
        <color theme="1"/>
        <rFont val="Arial"/>
        <family val="2"/>
      </rPr>
      <t>Fuente:</t>
    </r>
    <r>
      <rPr>
        <sz val="8"/>
        <color theme="1"/>
        <rFont val="Arial"/>
        <family val="2"/>
      </rPr>
      <t xml:space="preserve">
Gerencia de Saneamiento y Calidad del Agua, Conagua, Semarnat. Septiembre del 2009.</t>
    </r>
  </si>
  <si>
    <r>
      <rPr>
        <b/>
        <sz val="8"/>
        <color theme="1"/>
        <rFont val="Arial"/>
        <family val="2"/>
      </rPr>
      <t>Notas:</t>
    </r>
    <r>
      <rPr>
        <sz val="8"/>
        <color theme="1"/>
        <rFont val="Arial"/>
        <family val="2"/>
      </rPr>
      <t xml:space="preserve">
1) ND: no disponible.
2) Los niveles máximos permitidos no deben exceder 0.1 mg/L</t>
    </r>
  </si>
  <si>
    <t>&gt; 0.1</t>
  </si>
  <si>
    <t>&gt; 0.05 a 0.1</t>
  </si>
  <si>
    <t>&gt; 0.025 a 0.05</t>
  </si>
  <si>
    <t>0.0 a 0.025</t>
  </si>
  <si>
    <r>
      <t xml:space="preserve">FOSFATO TOTAL EN AGUAS SUPERFICIALES
</t>
    </r>
    <r>
      <rPr>
        <sz val="10"/>
        <color theme="1"/>
        <rFont val="Arial"/>
        <family val="2"/>
      </rPr>
      <t>(concentración en mg/L y sitios de monitoreo en porcentaje)</t>
    </r>
  </si>
  <si>
    <r>
      <rPr>
        <b/>
        <sz val="8"/>
        <color theme="1"/>
        <rFont val="Arial"/>
        <family val="2"/>
      </rPr>
      <t xml:space="preserve">Fuentes: </t>
    </r>
    <r>
      <rPr>
        <sz val="8"/>
        <color theme="1"/>
        <rFont val="Arial"/>
        <family val="2"/>
      </rPr>
      <t xml:space="preserve">
Gerencia de Saneamiento y Calidad del Agua, Conagua, Semarnat. Agosto de 2007.
Gerencia de Saneamiento y Calidad del Agua, Conagua. Semarnat. Septiembre de 2009.</t>
    </r>
  </si>
  <si>
    <r>
      <rPr>
        <b/>
        <sz val="8"/>
        <color theme="1"/>
        <rFont val="Arial"/>
        <family val="2"/>
      </rPr>
      <t>Notas:</t>
    </r>
    <r>
      <rPr>
        <sz val="8"/>
        <color theme="1"/>
        <rFont val="Arial"/>
        <family val="2"/>
      </rPr>
      <t xml:space="preserve">
1) ND: Información no disponible
2) Los porcentajes corresponden a las estaciones de monitoreo con un valor determinado de nitrato total. 
3) El número de sitios de monitoreo difiere entre años: 2006= ND; 2007 = 519 y 2008 = 524.</t>
    </r>
  </si>
  <si>
    <t>&gt; 5 ≤ 10</t>
  </si>
  <si>
    <t>&gt; 3 ≤ 5</t>
  </si>
  <si>
    <t>&gt; 0.2 ≤ 3</t>
  </si>
  <si>
    <t>De 0 a 0.2</t>
  </si>
  <si>
    <t xml:space="preserve">SITIOS DE MONITOREO </t>
  </si>
  <si>
    <r>
      <t xml:space="preserve">NITRATO EN AGUAS SUPERFICIALES
</t>
    </r>
    <r>
      <rPr>
        <sz val="10"/>
        <color indexed="8"/>
        <rFont val="Arial"/>
        <family val="2"/>
      </rPr>
      <t xml:space="preserve">(concentración en mg/L y sitios de monitoreo en porcentaje) </t>
    </r>
  </si>
  <si>
    <r>
      <rPr>
        <b/>
        <sz val="8"/>
        <rFont val="Arial"/>
        <family val="2"/>
      </rPr>
      <t>Fuentes:</t>
    </r>
    <r>
      <rPr>
        <sz val="8"/>
        <rFont val="Arial"/>
        <family val="2"/>
      </rPr>
      <t xml:space="preserve">
INEGI. Censos Generales de Población y Vivienda. INEGI. México, varios años. 
INEGI. </t>
    </r>
    <r>
      <rPr>
        <i/>
        <sz val="8"/>
        <rFont val="Arial"/>
        <family val="2"/>
      </rPr>
      <t>XII Censo General de Población y Vivienda 2000.</t>
    </r>
    <r>
      <rPr>
        <sz val="8"/>
        <rFont val="Arial"/>
        <family val="2"/>
      </rPr>
      <t xml:space="preserve"> Tabulados básicos, Tomo I. INEGI. México. 2001. 
INEGI. </t>
    </r>
    <r>
      <rPr>
        <i/>
        <sz val="8"/>
        <rFont val="Arial"/>
        <family val="2"/>
      </rPr>
      <t>Conteo de Población y Vivienda 1995.</t>
    </r>
    <r>
      <rPr>
        <sz val="8"/>
        <rFont val="Arial"/>
        <family val="2"/>
      </rPr>
      <t xml:space="preserve"> INEGI. México. 1995. 
INEGI. </t>
    </r>
    <r>
      <rPr>
        <i/>
        <sz val="8"/>
        <rFont val="Arial"/>
        <family val="2"/>
      </rPr>
      <t>II Conteo de Población y Vivienda 2005.</t>
    </r>
    <r>
      <rPr>
        <sz val="8"/>
        <rFont val="Arial"/>
        <family val="2"/>
      </rPr>
      <t xml:space="preserve"> Tabulados básicos, Tomo I. INEGI. México. 2006.
INEGI. </t>
    </r>
    <r>
      <rPr>
        <i/>
        <sz val="8"/>
        <rFont val="Arial"/>
        <family val="2"/>
      </rPr>
      <t>Encuesta Intercensal 2015</t>
    </r>
    <r>
      <rPr>
        <sz val="8"/>
        <rFont val="Arial"/>
        <family val="2"/>
      </rPr>
      <t xml:space="preserve">. Tabulados. INEGI. México. 2015.
SINA, Conagua, Semarnat. </t>
    </r>
    <r>
      <rPr>
        <i/>
        <sz val="8"/>
        <rFont val="Arial"/>
        <family val="2"/>
      </rPr>
      <t>Cobertura universal.</t>
    </r>
    <r>
      <rPr>
        <sz val="8"/>
        <rFont val="Arial"/>
        <family val="2"/>
      </rPr>
      <t xml:space="preserve"> Disponible en: 
http://201.116.60.25/sina/index_jquery-mobile2.html?tema=coberturaUniversal. Fecha de consulta: septiembre de 2016.
</t>
    </r>
  </si>
  <si>
    <t>URBANAS</t>
  </si>
  <si>
    <t>RURALES</t>
  </si>
  <si>
    <t>LOCALIDADES</t>
  </si>
  <si>
    <r>
      <t xml:space="preserve">POBLACIÓN CON ACCESO A ALCANTARILLADO
</t>
    </r>
    <r>
      <rPr>
        <sz val="10"/>
        <color theme="1"/>
        <rFont val="Arial"/>
        <family val="2"/>
      </rPr>
      <t>(porcentaje)</t>
    </r>
  </si>
  <si>
    <r>
      <rPr>
        <b/>
        <sz val="8"/>
        <rFont val="Arial"/>
        <family val="2"/>
      </rPr>
      <t>Fuentes:</t>
    </r>
    <r>
      <rPr>
        <sz val="8"/>
        <rFont val="Arial"/>
        <family val="2"/>
      </rPr>
      <t xml:space="preserve">
Elaboración propia con base en:
Conagua, Semarnat. </t>
    </r>
    <r>
      <rPr>
        <i/>
        <sz val="8"/>
        <rFont val="Arial"/>
        <family val="2"/>
      </rPr>
      <t>Estadísticas del Agua en México. Edición 2010</t>
    </r>
    <r>
      <rPr>
        <sz val="8"/>
        <rFont val="Arial"/>
        <family val="2"/>
      </rPr>
      <t xml:space="preserve">. Conagua, Semarnat. México. 2010.
Conagua, Semarnat. </t>
    </r>
    <r>
      <rPr>
        <i/>
        <sz val="8"/>
        <rFont val="Arial"/>
        <family val="2"/>
      </rPr>
      <t>Situación del Subsector Agua Potable, Alcantarillado y Saneamiento.</t>
    </r>
    <r>
      <rPr>
        <sz val="8"/>
        <rFont val="Arial"/>
        <family val="2"/>
      </rPr>
      <t xml:space="preserve"> Ediciones 1998 - 2014. Conagua, Semarnat. México. 1998 - 2014.
Conagua, Semarnat. </t>
    </r>
    <r>
      <rPr>
        <i/>
        <sz val="8"/>
        <rFont val="Arial"/>
        <family val="2"/>
      </rPr>
      <t>Situación del Subsector de Agua Potable, Drenaje y Saneamiento. Edición 2015</t>
    </r>
    <r>
      <rPr>
        <sz val="8"/>
        <rFont val="Arial"/>
        <family val="2"/>
      </rPr>
      <t xml:space="preserve">. Conagua, Semarnat. México. 2015.
Gerencia de Saneamiento y Calidad del Agua, Conagua, Semarnat. Agosto de 2013.
Semarnap - INEGI. </t>
    </r>
    <r>
      <rPr>
        <i/>
        <sz val="8"/>
        <rFont val="Arial"/>
        <family val="2"/>
      </rPr>
      <t>Estadísticas del Medio Ambiente 1999</t>
    </r>
    <r>
      <rPr>
        <sz val="8"/>
        <rFont val="Arial"/>
        <family val="2"/>
      </rPr>
      <t xml:space="preserve">. Semarnap - INEGI. México. 2000.
SINA, Conagua, Semarnat. </t>
    </r>
    <r>
      <rPr>
        <i/>
        <sz val="8"/>
        <rFont val="Arial"/>
        <family val="2"/>
      </rPr>
      <t>Plantas de tratamiento de agua residual.</t>
    </r>
    <r>
      <rPr>
        <sz val="8"/>
        <rFont val="Arial"/>
        <family val="2"/>
      </rPr>
      <t xml:space="preserve"> Disponible en: http://201.116.60.25/sina/index_jquery-mobile2.html?tema=plantasTratamiento. Fecha de consulta: septiembre de 2016.</t>
    </r>
  </si>
  <si>
    <r>
      <rPr>
        <b/>
        <sz val="8"/>
        <rFont val="Arial"/>
        <family val="2"/>
      </rPr>
      <t>Nota</t>
    </r>
    <r>
      <rPr>
        <sz val="8"/>
        <rFont val="Arial"/>
        <family val="2"/>
      </rPr>
      <t>:
1) El número de plantas de tratamiento se ha incrementado año con año. En 1992 sólo había 394 plantas municipales en operación, para 2009 eran ya 2 020 plantas municipales y 2 186 plantas industriales; en 2010 eran 2 186 municipales y 2 850 industriales, en 2012 había 2 342 plantas municipales y 2 520 industriales; en 2014 trabajaron 2 337 plantas municipales y 2 639 plantas industriales, y en 2015 estaban operando 2 477 plantas municipales y 2 832 plantas industriales</t>
    </r>
  </si>
  <si>
    <t>MUNICIPAL</t>
  </si>
  <si>
    <t>TRATADO RESPECTO AL GENERADO</t>
  </si>
  <si>
    <r>
      <t>TRATADO</t>
    </r>
    <r>
      <rPr>
        <sz val="11"/>
        <color theme="1"/>
        <rFont val="Calibri"/>
        <family val="2"/>
        <scheme val="minor"/>
      </rPr>
      <t/>
    </r>
  </si>
  <si>
    <t>GENERADO</t>
  </si>
  <si>
    <t>CAUDAL</t>
  </si>
  <si>
    <r>
      <t xml:space="preserve">AGUA RESIDUAL QUE RECIBE TRATAMIENTO
</t>
    </r>
    <r>
      <rPr>
        <sz val="10"/>
        <color theme="1"/>
        <rFont val="Arial"/>
        <family val="2"/>
      </rPr>
      <t>(caudal generado y tratado en m</t>
    </r>
    <r>
      <rPr>
        <vertAlign val="superscript"/>
        <sz val="10"/>
        <color indexed="8"/>
        <rFont val="Arial"/>
        <family val="2"/>
      </rPr>
      <t>3</t>
    </r>
    <r>
      <rPr>
        <sz val="10"/>
        <color theme="1"/>
        <rFont val="Arial"/>
        <family val="2"/>
      </rPr>
      <t>/seg; y caudal tratado con respecto al generado en porcentaje)</t>
    </r>
  </si>
  <si>
    <r>
      <rPr>
        <b/>
        <sz val="8"/>
        <color theme="1"/>
        <rFont val="Arial"/>
        <family val="2"/>
      </rPr>
      <t>Fuentes:</t>
    </r>
    <r>
      <rPr>
        <sz val="8"/>
        <color theme="1"/>
        <rFont val="Arial"/>
        <family val="2"/>
      </rPr>
      <t xml:space="preserve">
Comité Técnico Nacional - CONAFOR - CGPP - GSAB - basados en los acuerdos del Comité Técnico Nacional del PRONAFOR en la Quinta y Sexta Sesiones Ordinarias de los días 21 de junio y 03 de julio de 2013, respectivamente.
Gerencia de Planeación y Evaluación, Conafor, Semarnat. Febrero de 2012.
Semarnat. </t>
    </r>
    <r>
      <rPr>
        <i/>
        <sz val="8"/>
        <color theme="1"/>
        <rFont val="Arial"/>
        <family val="2"/>
      </rPr>
      <t>Programa Anual de Trabajo 2010</t>
    </r>
    <r>
      <rPr>
        <sz val="8"/>
        <color theme="1"/>
        <rFont val="Arial"/>
        <family val="2"/>
      </rPr>
      <t xml:space="preserve">. Sector Medio Ambiente y Recursos Naturales. México. 2010.
Semarnat. Cuarto Informe de Labores 2015-2016. Semarnat. México. 2016.
Semarnat. </t>
    </r>
    <r>
      <rPr>
        <i/>
        <sz val="8"/>
        <color theme="1"/>
        <rFont val="Arial"/>
        <family val="2"/>
      </rPr>
      <t>Programa anual de trabajo 2016</t>
    </r>
    <r>
      <rPr>
        <sz val="8"/>
        <color theme="1"/>
        <rFont val="Arial"/>
        <family val="2"/>
      </rPr>
      <t xml:space="preserve">. Semarnat. México. 2016.
</t>
    </r>
  </si>
  <si>
    <r>
      <rPr>
        <b/>
        <sz val="8"/>
        <color theme="1"/>
        <rFont val="Arial"/>
        <family val="2"/>
      </rPr>
      <t>Notas:</t>
    </r>
    <r>
      <rPr>
        <sz val="8"/>
        <color theme="1"/>
        <rFont val="Arial"/>
        <family val="2"/>
      </rPr>
      <t xml:space="preserve">
1) La superficie incorporada a 2013 es la aprobada por la CONAFOR, a través de la Gerencia de Servicios Ambientales del Bosque, con fundamento en los artículos 15, 19, 20 y 25 de las Reglas de Operación del PRONAFOR 2013, publicadas en el DOF el 8 de marzo de 2013.
2) La superficie incorporada en 2015 corresponde a datos tomados del Programa anual de trabajo 2016 y del Cuarto Informe de Labores 2015-2016.</t>
    </r>
  </si>
  <si>
    <t>SUPERFICIE INCORPORADA</t>
  </si>
  <si>
    <r>
      <t xml:space="preserve">SUPERFICIE INCORPORADA AL PROGRAMA DE PAGO POR SERVICIOS AMBIENTALES HIDROLÓGICOS
</t>
    </r>
    <r>
      <rPr>
        <sz val="10"/>
        <color theme="1"/>
        <rFont val="Arial"/>
        <family val="2"/>
      </rPr>
      <t>(miles de hectáreas)</t>
    </r>
  </si>
  <si>
    <r>
      <rPr>
        <b/>
        <sz val="8"/>
        <color theme="1"/>
        <rFont val="Arial"/>
        <family val="2"/>
      </rPr>
      <t>Fuente:.</t>
    </r>
    <r>
      <rPr>
        <sz val="8"/>
        <color theme="1"/>
        <rFont val="Arial"/>
        <family val="2"/>
      </rPr>
      <t xml:space="preserve">
Sagarpa.</t>
    </r>
    <r>
      <rPr>
        <i/>
        <sz val="8"/>
        <color theme="1"/>
        <rFont val="Arial"/>
        <family val="2"/>
      </rPr>
      <t xml:space="preserve"> Sistema de Información Agroalimentaria de Consulta (SIACON), 1980-2014.</t>
    </r>
    <r>
      <rPr>
        <sz val="8"/>
        <color theme="1"/>
        <rFont val="Arial"/>
        <family val="2"/>
      </rPr>
      <t xml:space="preserve"> Sagarpa. México. 2015. Disponible en: www.siap.gob.mx. Fecha de consulta: septiembre de 2015</t>
    </r>
  </si>
  <si>
    <r>
      <rPr>
        <b/>
        <sz val="8"/>
        <color theme="1"/>
        <rFont val="Arial"/>
        <family val="2"/>
      </rPr>
      <t>Nota:</t>
    </r>
    <r>
      <rPr>
        <sz val="8"/>
        <color theme="1"/>
        <rFont val="Arial"/>
        <family val="2"/>
      </rPr>
      <t xml:space="preserve">
1) La superficie agrícola se refiere a la superficie sembrada considerando el año agrícola.</t>
    </r>
  </si>
  <si>
    <t xml:space="preserve"> 21 901.60</t>
  </si>
  <si>
    <t>TEMPORAL</t>
  </si>
  <si>
    <t>RIEGO</t>
  </si>
  <si>
    <t>AGRICULTURA</t>
  </si>
  <si>
    <r>
      <t xml:space="preserve">SUPERFICIE AGRÍCOLA
</t>
    </r>
    <r>
      <rPr>
        <sz val="10"/>
        <color theme="1"/>
        <rFont val="Arial"/>
        <family val="2"/>
      </rPr>
      <t>(miles de hectáreas)</t>
    </r>
  </si>
  <si>
    <r>
      <rPr>
        <b/>
        <sz val="8"/>
        <color theme="1"/>
        <rFont val="Arial"/>
        <family val="2"/>
      </rPr>
      <t>Fuentes:</t>
    </r>
    <r>
      <rPr>
        <sz val="8"/>
        <color theme="1"/>
        <rFont val="Arial"/>
        <family val="2"/>
      </rPr>
      <t xml:space="preserve">
Elaboración propia con datos de:    
Cotecoca, Sagarpa. </t>
    </r>
    <r>
      <rPr>
        <i/>
        <sz val="8"/>
        <color theme="1"/>
        <rFont val="Arial"/>
        <family val="2"/>
      </rPr>
      <t>Memorias de Coeficientes de Agostadero, años 1972-1986</t>
    </r>
    <r>
      <rPr>
        <sz val="8"/>
        <color theme="1"/>
        <rFont val="Arial"/>
        <family val="2"/>
      </rPr>
      <t xml:space="preserve">. Cotecoca, Sagarpa. México. 2004.
INEGI. </t>
    </r>
    <r>
      <rPr>
        <i/>
        <sz val="8"/>
        <color theme="1"/>
        <rFont val="Arial"/>
        <family val="2"/>
      </rPr>
      <t>Carta de Uso del Suelo y Vegetación, Serie V (2011), escala 1: 250 000</t>
    </r>
    <r>
      <rPr>
        <sz val="8"/>
        <color theme="1"/>
        <rFont val="Arial"/>
        <family val="2"/>
      </rPr>
      <t xml:space="preserve">. INEGI. México. 2013.                                                                                                                                                  
Semarnat y CP. </t>
    </r>
    <r>
      <rPr>
        <i/>
        <sz val="8"/>
        <color theme="1"/>
        <rFont val="Arial"/>
        <family val="2"/>
      </rPr>
      <t>Evaluación de la degradación del suelo causada por el hombre en la República Mexicana, escala 1: 250 000. Memoria Nacional 2001-2002</t>
    </r>
    <r>
      <rPr>
        <sz val="8"/>
        <color theme="1"/>
        <rFont val="Arial"/>
        <family val="2"/>
      </rPr>
      <t>. Semarnat y CP. México. 2003.</t>
    </r>
  </si>
  <si>
    <r>
      <rPr>
        <b/>
        <sz val="8"/>
        <color theme="1"/>
        <rFont val="Arial"/>
        <family val="2"/>
      </rPr>
      <t>Notas:</t>
    </r>
    <r>
      <rPr>
        <sz val="8"/>
        <color theme="1"/>
        <rFont val="Arial"/>
        <family val="2"/>
      </rPr>
      <t xml:space="preserve">
1) La información de la superficie ganadera fue revisada  por la Cotecoca (Comisión Técnica Consultiva de Coeficientes de Agostadero) corroborando su vigencia.
2) La superficie de tierras con sobrepastoreo se obtuvo a partir de cálculos cartográficos de la información de degradación de suelos.
3) La superficie con ganadería se obtuvo de la Carta de Uso del Suelo y Vegetación Serie V.</t>
    </r>
  </si>
  <si>
    <t>Sin ganadería</t>
  </si>
  <si>
    <r>
      <t xml:space="preserve">Ganadería sin sobrepastoreo </t>
    </r>
    <r>
      <rPr>
        <vertAlign val="superscript"/>
        <sz val="9"/>
        <color theme="1"/>
        <rFont val="Arial"/>
        <family val="2"/>
      </rPr>
      <t>1, 3</t>
    </r>
  </si>
  <si>
    <r>
      <t xml:space="preserve">Ganadería con sobrepastoreo </t>
    </r>
    <r>
      <rPr>
        <vertAlign val="superscript"/>
        <sz val="9"/>
        <color theme="1"/>
        <rFont val="Arial"/>
        <family val="2"/>
      </rPr>
      <t>1, 2, 3</t>
    </r>
  </si>
  <si>
    <t>PORCENTAJE</t>
  </si>
  <si>
    <t>SUPERFICIE</t>
  </si>
  <si>
    <r>
      <t xml:space="preserve">SUPERFICIE AFECTADA POR SOBREPASTOREO, 2002
</t>
    </r>
    <r>
      <rPr>
        <sz val="10"/>
        <color theme="1"/>
        <rFont val="Arial"/>
        <family val="2"/>
      </rPr>
      <t>(superficie en miles de hectáreas y porcentaje)</t>
    </r>
  </si>
  <si>
    <r>
      <rPr>
        <b/>
        <sz val="8"/>
        <rFont val="Arial"/>
        <family val="2"/>
      </rPr>
      <t>Fuente:</t>
    </r>
    <r>
      <rPr>
        <sz val="8"/>
        <rFont val="Arial"/>
        <family val="2"/>
      </rPr>
      <t xml:space="preserve">
Elaboración propia con datos de:
Semarnat y CP. </t>
    </r>
    <r>
      <rPr>
        <i/>
        <sz val="8"/>
        <rFont val="Arial"/>
        <family val="2"/>
      </rPr>
      <t>Evaluación de la degradación del suelo causada por el hombre en la República Mexicana, escala 1: 250 000. Memoria Nacional 2001-2002</t>
    </r>
    <r>
      <rPr>
        <sz val="8"/>
        <rFont val="Arial"/>
        <family val="2"/>
      </rPr>
      <t xml:space="preserve">. Semarnat y CP. México. 2003. </t>
    </r>
  </si>
  <si>
    <r>
      <rPr>
        <b/>
        <sz val="8"/>
        <color theme="1"/>
        <rFont val="Arial"/>
        <family val="2"/>
      </rPr>
      <t xml:space="preserve">Notas:
</t>
    </r>
    <r>
      <rPr>
        <sz val="8"/>
        <color theme="1"/>
        <rFont val="Arial"/>
        <family val="2"/>
      </rPr>
      <t>1)</t>
    </r>
    <r>
      <rPr>
        <b/>
        <sz val="8"/>
        <color theme="1"/>
        <rFont val="Arial"/>
        <family val="2"/>
      </rPr>
      <t xml:space="preserve"> </t>
    </r>
    <r>
      <rPr>
        <sz val="8"/>
        <color theme="1"/>
        <rFont val="Arial"/>
        <family val="2"/>
      </rPr>
      <t>La superficie nacional considerada en el presente análisis no incluye cuerpos de agua, asentamientos humanos, zonas urbanas, regiones desprovistas de vegetación y superficie insular.</t>
    </r>
    <r>
      <rPr>
        <b/>
        <sz val="8"/>
        <color theme="1"/>
        <rFont val="Arial"/>
        <family val="2"/>
      </rPr>
      <t xml:space="preserve"> </t>
    </r>
    <r>
      <rPr>
        <sz val="8"/>
        <color theme="1"/>
        <rFont val="Arial"/>
        <family val="2"/>
      </rPr>
      <t xml:space="preserve">
2) La superficie sin degradación aparente incluye terrenos estables bajo condiciones naturales o con influencia humana, pero que poseen cobertura vegetal no perturbada, por lo que no es posible detectar procesos de degradación provocados por el hombre. También considera tierras sin vegetación y con influencia humana casi imperceptible, pero que pueden presentar procesos de degradación natural, como desiertos, regiones áridas montañosas, afloramientos rocosos, dunas costeras y planicies salinas.</t>
    </r>
  </si>
  <si>
    <t>Sin degradación aparente</t>
  </si>
  <si>
    <t>Erosión hídrica</t>
  </si>
  <si>
    <t>Erosión eólica</t>
  </si>
  <si>
    <t>Degradación física</t>
  </si>
  <si>
    <t>Degradación química</t>
  </si>
  <si>
    <t xml:space="preserve">SUPERFICIE </t>
  </si>
  <si>
    <t>PROCESO DE DEGRADACIÓN</t>
  </si>
  <si>
    <r>
      <t xml:space="preserve">SUPERFICIE AFECTADA POR DEGRADACIÓN EDÁFICA, 2002
</t>
    </r>
    <r>
      <rPr>
        <sz val="10"/>
        <color theme="1"/>
        <rFont val="Arial"/>
        <family val="2"/>
      </rPr>
      <t>(superficie en kilómetros cuadrados y porcentaje)</t>
    </r>
  </si>
  <si>
    <r>
      <rPr>
        <b/>
        <sz val="8"/>
        <color theme="1"/>
        <rFont val="Arial"/>
        <family val="2"/>
      </rPr>
      <t xml:space="preserve">Fuentes:
</t>
    </r>
    <r>
      <rPr>
        <sz val="8"/>
        <color theme="1"/>
        <rFont val="Arial"/>
        <family val="2"/>
      </rPr>
      <t>Elaboración propia con datos de:
Subsecretaría de Gestión para la Protección Ambiental, Semarnat. México. Junio de 2015.
Gerencia de Suelos, Conafor, Semarnat. México. Junio de 2015.</t>
    </r>
  </si>
  <si>
    <r>
      <rPr>
        <b/>
        <sz val="8"/>
        <color theme="1"/>
        <rFont val="Arial"/>
        <family val="2"/>
      </rPr>
      <t>Notas:</t>
    </r>
    <r>
      <rPr>
        <sz val="8"/>
        <color theme="1"/>
        <rFont val="Arial"/>
        <family val="2"/>
      </rPr>
      <t xml:space="preserve">
1) Los datos del Programa Nacional de Suelos Forestales corresponden al subprograma de Restauración de Suelos.
2) Los datos reportados para cada programa no están disponibles para todos los años debido a que están sujetos a diseño y concertación de recursos para su operación.
3) La superficie mostrada corresponde a la superficie beneficiada, es decir, a la que efectivamente recibe el apoyo de acuerdo a las reglas de operación de los programas.
4) Las superficies beneficiadas no son acumulables entre años porque los productores pueden entrar, retirarse o refrendar su permanencia en el programa dependiendo de su interés o del cumplimiento de las obligaciones con el mismo.
5) La información se encuentra en revisión por las fuentes.
6) ND: no disponible</t>
    </r>
  </si>
  <si>
    <t>PROGRAMA NACIONAL DE SUELOS FORESTALES</t>
  </si>
  <si>
    <t>RESTAURACIÓN COMPENSATORIA POR CAMBIO DE USO DEL SUELO</t>
  </si>
  <si>
    <t>PROGRAMAS</t>
  </si>
  <si>
    <r>
      <t xml:space="preserve">SUPERFICIE INCORPORADA A PROGRAMAS INSTITUCIONALES PARA LA CONSERVACIÓN Y REHABILITACIÓN DE SUELOS
</t>
    </r>
    <r>
      <rPr>
        <sz val="10"/>
        <color theme="1"/>
        <rFont val="Arial"/>
        <family val="2"/>
      </rPr>
      <t>(hectáreas)</t>
    </r>
  </si>
  <si>
    <r>
      <rPr>
        <b/>
        <sz val="8"/>
        <color theme="1"/>
        <rFont val="Arial"/>
        <family val="2"/>
      </rPr>
      <t>Fuentes</t>
    </r>
    <r>
      <rPr>
        <sz val="8"/>
        <color theme="1"/>
        <rFont val="Arial"/>
        <family val="2"/>
      </rPr>
      <t xml:space="preserve">:
INEGI. </t>
    </r>
    <r>
      <rPr>
        <i/>
        <sz val="8"/>
        <color theme="1"/>
        <rFont val="Arial"/>
        <family val="2"/>
      </rPr>
      <t>Sistema de Cuentas Nacionales de México.</t>
    </r>
    <r>
      <rPr>
        <sz val="8"/>
        <color theme="1"/>
        <rFont val="Arial"/>
        <family val="2"/>
      </rPr>
      <t xml:space="preserve"> Banco de Información Económica. INEGI. México 2015. Disponible en: http://www.inegi.org.mx/sistemas/bie/. Fecha de consulta noviembre de 2015.</t>
    </r>
  </si>
  <si>
    <r>
      <rPr>
        <b/>
        <sz val="8"/>
        <rFont val="Arial"/>
        <family val="2"/>
      </rPr>
      <t>Nota</t>
    </r>
    <r>
      <rPr>
        <sz val="8"/>
        <rFont val="Arial"/>
        <family val="2"/>
      </rPr>
      <t>: 
1) Cifras del PIB y del Consumo Final Privado al segundo trimestre del 2015.</t>
    </r>
  </si>
  <si>
    <t>PROMEDIO TRIMESTRAL DEL CONSUMO FINAL PRIVADO</t>
  </si>
  <si>
    <r>
      <t xml:space="preserve">GASTO DEL CONSUMO FINAL PRIVADO
</t>
    </r>
    <r>
      <rPr>
        <sz val="10"/>
        <color theme="1"/>
        <rFont val="Arial"/>
        <family val="2"/>
      </rPr>
      <t xml:space="preserve">(millones de pesos a precios del 2008)  </t>
    </r>
  </si>
  <si>
    <r>
      <rPr>
        <b/>
        <sz val="8"/>
        <rFont val="Arial"/>
        <family val="2"/>
      </rPr>
      <t>Fuente</t>
    </r>
    <r>
      <rPr>
        <sz val="8"/>
        <rFont val="Arial"/>
        <family val="2"/>
      </rPr>
      <t xml:space="preserve">: 
Dirección General de Equipamiento e Infraestructura en Zonas Urbano-Marginadas, Sedesol. México. 2013. </t>
    </r>
  </si>
  <si>
    <r>
      <rPr>
        <b/>
        <sz val="8"/>
        <rFont val="Arial"/>
        <family val="2"/>
      </rPr>
      <t>Nota</t>
    </r>
    <r>
      <rPr>
        <sz val="8"/>
        <rFont val="Arial"/>
        <family val="2"/>
      </rPr>
      <t>:
ND: no disponible.</t>
    </r>
  </si>
  <si>
    <t>Generación per cápita</t>
  </si>
  <si>
    <t>Generación total</t>
  </si>
  <si>
    <t xml:space="preserve">AÑO
</t>
  </si>
  <si>
    <r>
      <t xml:space="preserve">GENERACIÓN TOTAL Y PER CÁPITA DE RESIDUOS SÓLIDOS URBANOS
</t>
    </r>
    <r>
      <rPr>
        <sz val="10"/>
        <color theme="1"/>
        <rFont val="Arial"/>
        <family val="2"/>
      </rPr>
      <t>(generación total en millones de toneladas y generación per cápita en kg/habitante/día)</t>
    </r>
  </si>
  <si>
    <r>
      <rPr>
        <b/>
        <sz val="8"/>
        <rFont val="Arial"/>
        <family val="2"/>
      </rPr>
      <t>Fuentes</t>
    </r>
    <r>
      <rPr>
        <sz val="8"/>
        <rFont val="Arial"/>
        <family val="2"/>
      </rPr>
      <t xml:space="preserve">: 
Dirección General de Equipamiento e Infraestructura en Zonas Urbano-Marginadas, Sedesol. México. 2013.
INEGI. </t>
    </r>
    <r>
      <rPr>
        <i/>
        <sz val="8"/>
        <rFont val="Arial"/>
        <family val="2"/>
      </rPr>
      <t>Anuario estadístico y geográfico de los Estados Unidos Mexicanos 2015</t>
    </r>
    <r>
      <rPr>
        <sz val="8"/>
        <rFont val="Arial"/>
        <family val="2"/>
      </rPr>
      <t>. INEGI. México. 2015.</t>
    </r>
  </si>
  <si>
    <r>
      <rPr>
        <b/>
        <sz val="8"/>
        <color theme="1"/>
        <rFont val="Arial"/>
        <family val="2"/>
      </rPr>
      <t>Nota</t>
    </r>
    <r>
      <rPr>
        <sz val="8"/>
        <color theme="1"/>
        <rFont val="Arial"/>
        <family val="2"/>
      </rPr>
      <t xml:space="preserve">:
1) Los porcentajes no alcanzan el 100% debido a que una pequeña proporción de los residuos es reciclada antes de ser dispuesta.    </t>
    </r>
  </si>
  <si>
    <t>SITIOS NO CONTROLADOS (TIRADEROS A CIELO ABIERTO)</t>
  </si>
  <si>
    <t>RELLENOS DE TIERRA CONTROLADOS</t>
  </si>
  <si>
    <t>RELLENOS SANITARIOS</t>
  </si>
  <si>
    <t>PORCENTAJE DE DISPOSICIÓN</t>
  </si>
  <si>
    <t xml:space="preserve">VOLUMEN DISPUESTO </t>
  </si>
  <si>
    <t>TOTAL GENERADO</t>
  </si>
  <si>
    <r>
      <t xml:space="preserve">DISPOSICIÓN FINAL DE RESIDUOS SÓLIDOS URBANOS
</t>
    </r>
    <r>
      <rPr>
        <sz val="10"/>
        <color theme="1"/>
        <rFont val="Arial"/>
        <family val="2"/>
      </rPr>
      <t>(volúmenes total generado y dispuesto en toneladas)</t>
    </r>
  </si>
  <si>
    <r>
      <rPr>
        <b/>
        <sz val="8"/>
        <color theme="1"/>
        <rFont val="Arial"/>
        <family val="2"/>
      </rPr>
      <t>Fuente</t>
    </r>
    <r>
      <rPr>
        <sz val="8"/>
        <color theme="1"/>
        <rFont val="Arial"/>
        <family val="2"/>
      </rPr>
      <t>: 
Dirección General de Equipamiento e Infraestructura en Zonas Urbano-Marginadas, Sedesol. México. 2013.</t>
    </r>
  </si>
  <si>
    <t>Rellenos sanitarios</t>
  </si>
  <si>
    <r>
      <t xml:space="preserve">RELLENOS SANITARIOS
</t>
    </r>
    <r>
      <rPr>
        <sz val="10"/>
        <color theme="1"/>
        <rFont val="Arial"/>
        <family val="2"/>
      </rPr>
      <t>(número)</t>
    </r>
  </si>
  <si>
    <r>
      <rPr>
        <b/>
        <sz val="8"/>
        <color theme="1"/>
        <rFont val="Arial"/>
        <family val="2"/>
      </rPr>
      <t xml:space="preserve">Fuentes:
</t>
    </r>
    <r>
      <rPr>
        <sz val="8"/>
        <color theme="1"/>
        <rFont val="Arial"/>
        <family val="2"/>
      </rPr>
      <t xml:space="preserve">INEGI. </t>
    </r>
    <r>
      <rPr>
        <i/>
        <sz val="8"/>
        <color theme="1"/>
        <rFont val="Arial"/>
        <family val="2"/>
      </rPr>
      <t>Censo Nacional de Gobiernos Municipales y Delegacionales 2011 (CNGMD), Módulo 6: Residuos Sólidos Urbanos</t>
    </r>
    <r>
      <rPr>
        <sz val="8"/>
        <color theme="1"/>
        <rFont val="Arial"/>
        <family val="2"/>
      </rPr>
      <t xml:space="preserve">. INEGI. México. Agosto 2013.
INEGI. </t>
    </r>
    <r>
      <rPr>
        <i/>
        <sz val="8"/>
        <color theme="1"/>
        <rFont val="Arial"/>
        <family val="2"/>
      </rPr>
      <t>Medio Ambiente. Asentamientos y Actividades Humanas. Residuos Sólidos Urbanos</t>
    </r>
    <r>
      <rPr>
        <sz val="8"/>
        <color theme="1"/>
        <rFont val="Arial"/>
        <family val="2"/>
      </rPr>
      <t>. INEGI. México. Disponible en: http://www3.inegi.org.mx/Sistemas/temasV2/Default.aspx?s=est&amp;c=21385. Fecha de consulta: septiembre 2015.</t>
    </r>
  </si>
  <si>
    <r>
      <rPr>
        <b/>
        <sz val="8"/>
        <color theme="1"/>
        <rFont val="Arial"/>
        <family val="2"/>
      </rPr>
      <t>Notas:</t>
    </r>
    <r>
      <rPr>
        <sz val="8"/>
        <color theme="1"/>
        <rFont val="Arial"/>
        <family val="2"/>
      </rPr>
      <t xml:space="preserve">
1) La Cantidad de residuos se expresa en kg/día.
2) Otros: incluye pañales desechables, residuos finos, etc.</t>
    </r>
  </si>
  <si>
    <t>Otros</t>
  </si>
  <si>
    <t>Plástico</t>
  </si>
  <si>
    <t>Electrónicos y electrodomésticos</t>
  </si>
  <si>
    <t>Vidrio</t>
  </si>
  <si>
    <t>Fierro, lámina y acero</t>
  </si>
  <si>
    <t>Cobre, bronce y plomo</t>
  </si>
  <si>
    <t>Aluminio</t>
  </si>
  <si>
    <t>PET</t>
  </si>
  <si>
    <t>Papel y cartón</t>
  </si>
  <si>
    <t xml:space="preserve">CANTIDAD RECOLECTADA </t>
  </si>
  <si>
    <t xml:space="preserve"> TIPO DE MATERIAL</t>
  </si>
  <si>
    <r>
      <rPr>
        <b/>
        <sz val="10"/>
        <color theme="1"/>
        <rFont val="Arial"/>
        <family val="2"/>
      </rPr>
      <t xml:space="preserve">MATERIALES VALORIZABLES RECOLECTADOS SEGÚN TIPO DE MATERIAL, 2012
</t>
    </r>
    <r>
      <rPr>
        <sz val="10"/>
        <color theme="1"/>
        <rFont val="Arial"/>
        <family val="2"/>
      </rPr>
      <t>(cantidad recolectada en kilogramos/ promedio diario)</t>
    </r>
  </si>
  <si>
    <r>
      <rPr>
        <b/>
        <sz val="8"/>
        <rFont val="Arial"/>
        <family val="2"/>
      </rPr>
      <t xml:space="preserve">Fuente: </t>
    </r>
    <r>
      <rPr>
        <sz val="8"/>
        <rFont val="Arial"/>
        <family val="2"/>
      </rPr>
      <t xml:space="preserve">
INEGI. </t>
    </r>
    <r>
      <rPr>
        <i/>
        <sz val="8"/>
        <rFont val="Arial"/>
        <family val="2"/>
      </rPr>
      <t>Banco de Información Económica</t>
    </r>
    <r>
      <rPr>
        <sz val="8"/>
        <rFont val="Arial"/>
        <family val="2"/>
      </rPr>
      <t>. INEGI. México. 2016. Disponible en: http://www.inegi.gob.mx. Fecha de consulta: octubre de 2016.</t>
    </r>
  </si>
  <si>
    <r>
      <rPr>
        <b/>
        <sz val="8"/>
        <rFont val="Arial"/>
        <family val="2"/>
      </rPr>
      <t>Nota:</t>
    </r>
    <r>
      <rPr>
        <sz val="8"/>
        <rFont val="Arial"/>
        <family val="2"/>
      </rPr>
      <t xml:space="preserve">
1) Cifras preliminares a julio de 2016.</t>
    </r>
  </si>
  <si>
    <t>MANUFACTURERO</t>
  </si>
  <si>
    <t>MINERO</t>
  </si>
  <si>
    <t>SECTOR</t>
  </si>
  <si>
    <r>
      <t xml:space="preserve">VOLUMEN FÍSICO DE PRODUCCIÓN DE LOS SECTORES MANUFACTURERO Y MINERO
</t>
    </r>
    <r>
      <rPr>
        <sz val="10"/>
        <color theme="1"/>
        <rFont val="Arial"/>
        <family val="2"/>
      </rPr>
      <t>(expresado como el índice de volumen físico de producción, base 2008=100)</t>
    </r>
  </si>
  <si>
    <r>
      <rPr>
        <b/>
        <sz val="8"/>
        <rFont val="Arial"/>
        <family val="2"/>
      </rPr>
      <t xml:space="preserve">Fuente: </t>
    </r>
    <r>
      <rPr>
        <sz val="8"/>
        <rFont val="Arial"/>
        <family val="2"/>
      </rPr>
      <t xml:space="preserve">
Dirección General de Gestión Integral de Materiales y Actividades Riesgosas, Semarnat. México. Abril de 2016. </t>
    </r>
  </si>
  <si>
    <r>
      <rPr>
        <b/>
        <sz val="8"/>
        <rFont val="Arial"/>
        <family val="2"/>
      </rPr>
      <t>Notas:</t>
    </r>
    <r>
      <rPr>
        <sz val="8"/>
        <rFont val="Arial"/>
        <family val="2"/>
      </rPr>
      <t xml:space="preserve">
1)  La Generación de residuos peligrosos es la reportada por las empresas generadoras que se han registrado ante la Secretaría mediante los Trámites SEMARNAT-07-004-A: "Aviso de inscripción como empresa generadora de residuos peligrosos" y SEMARNAT-07-017-A: "Registro como generador de residuos peligrosos".
2) La presente información puede ser modificada en el corto plazo pues son resultados preliminares de un proceso de depuración que coordinadamente realizan las oficinas centrales y las delegaciones de Semarnat. </t>
    </r>
  </si>
  <si>
    <t>2004-2015</t>
  </si>
  <si>
    <t>2004-2014</t>
  </si>
  <si>
    <t>2004-2013</t>
  </si>
  <si>
    <t>2004-2012</t>
  </si>
  <si>
    <t>2004-2011</t>
  </si>
  <si>
    <t>2004-2009</t>
  </si>
  <si>
    <t>Generación acumulada</t>
  </si>
  <si>
    <t>GENERACIÓN ACUMULADA</t>
  </si>
  <si>
    <r>
      <t xml:space="preserve">VOLUMEN DE GENERACIÓN DE RESIDUOS PELIGROSOS REPORTADO POR LAS EMPRESAS INCORPORADAS AL PADRÓN DE GENERADORES DE RESIDUOS PELIGROSOS DE LA SEMARNAT
</t>
    </r>
    <r>
      <rPr>
        <sz val="10"/>
        <color theme="1"/>
        <rFont val="Arial"/>
        <family val="2"/>
      </rPr>
      <t>(generación en toneladas acumuladas por periodo)</t>
    </r>
  </si>
  <si>
    <r>
      <rPr>
        <b/>
        <sz val="8"/>
        <rFont val="Arial"/>
        <family val="2"/>
      </rPr>
      <t>Fuente:</t>
    </r>
    <r>
      <rPr>
        <sz val="8"/>
        <rFont val="Arial"/>
        <family val="2"/>
      </rPr>
      <t xml:space="preserve">
Dirección General de Gestión Integral de Materiales y Actividades Riesgosas, Semarnat. México. Mayo de 2016. </t>
    </r>
  </si>
  <si>
    <r>
      <rPr>
        <b/>
        <sz val="8"/>
        <rFont val="Arial"/>
        <family val="2"/>
      </rPr>
      <t>Notas:</t>
    </r>
    <r>
      <rPr>
        <sz val="8"/>
        <rFont val="Arial"/>
        <family val="2"/>
      </rPr>
      <t xml:space="preserve">
1) Los datos de 2015 son al mes de abril.
2) En la gestión que atiende la Semarnat respecto de los sitios contaminados, éstos se clasifican en emergencias ambientales y pasivos ambientales, según sean las causas y antigüedad de la contaminación. Se consideran pasivos ambientales aquellos sitios contaminados por la liberación de materiales o residuos peligrosos que no fueron remediados oportunamente para impedir la dispersión de contaminantes, pero que implican una obligación de remediación. En esta definición se incluye la contaminación generada por una emergencia que tenga efectos a largo plazo sobre el medio ambiente.</t>
    </r>
  </si>
  <si>
    <t>2001-2006</t>
  </si>
  <si>
    <t>1995-2000</t>
  </si>
  <si>
    <t>SITIOS CONTAMINADOS CON RESIDUOS PELIGROSOS REGISTRADOS</t>
  </si>
  <si>
    <r>
      <t xml:space="preserve">SITIOS CONTAMINADOS REGISTRADOS
</t>
    </r>
    <r>
      <rPr>
        <sz val="10"/>
        <color theme="1"/>
        <rFont val="Arial"/>
        <family val="2"/>
      </rPr>
      <t>(número)</t>
    </r>
  </si>
  <si>
    <r>
      <rPr>
        <b/>
        <sz val="8"/>
        <rFont val="Arial"/>
        <family val="2"/>
      </rPr>
      <t>Fuente:</t>
    </r>
    <r>
      <rPr>
        <sz val="8"/>
        <rFont val="Arial"/>
        <family val="2"/>
      </rPr>
      <t xml:space="preserve">
Dirección General de Gestión Integral de Materiales y Actividades Riesgosas, Semarnat. México. Mayo 2016.</t>
    </r>
  </si>
  <si>
    <r>
      <rPr>
        <b/>
        <sz val="8"/>
        <rFont val="Arial"/>
        <family val="2"/>
      </rPr>
      <t>Notas:</t>
    </r>
    <r>
      <rPr>
        <sz val="8"/>
        <rFont val="Arial"/>
        <family val="2"/>
      </rPr>
      <t xml:space="preserve">
1) Los datos de 2015 son al mes de abril. 
2) Se refiere al registro de sitios contaminados, considerados pasivos ambientales, derivado de la implementación del Sistema Informático de Sitios Contaminados (SISCO).</t>
    </r>
  </si>
  <si>
    <t>PASIVOS AMBIENTALES</t>
  </si>
  <si>
    <t>EMERGENCIAS AMBIENTALES</t>
  </si>
  <si>
    <t>SITIOS REMEDIADOS</t>
  </si>
  <si>
    <t>SITIOS CONTAMINADOS</t>
  </si>
  <si>
    <r>
      <t xml:space="preserve">SITIOS IDENTIFICADOS CON RESIDUOS PELIGROSOS REMEDIADOS O EN PROCESO DE REMEDIACIÓN
</t>
    </r>
    <r>
      <rPr>
        <sz val="10"/>
        <color theme="1"/>
        <rFont val="Arial"/>
        <family val="2"/>
      </rPr>
      <t>(número de sitios)</t>
    </r>
  </si>
  <si>
    <r>
      <rPr>
        <b/>
        <sz val="8"/>
        <rFont val="Arial"/>
        <family val="2"/>
      </rPr>
      <t xml:space="preserve">Fuentes: </t>
    </r>
    <r>
      <rPr>
        <sz val="8"/>
        <rFont val="Arial"/>
        <family val="2"/>
      </rPr>
      <t xml:space="preserve">
Profepa. </t>
    </r>
    <r>
      <rPr>
        <i/>
        <sz val="8"/>
        <rFont val="Arial"/>
        <family val="2"/>
      </rPr>
      <t>Informe Anual 2008</t>
    </r>
    <r>
      <rPr>
        <sz val="8"/>
        <rFont val="Arial"/>
        <family val="2"/>
      </rPr>
      <t xml:space="preserve">. Profepa. México. 2009.
Profepa. </t>
    </r>
    <r>
      <rPr>
        <i/>
        <sz val="8"/>
        <rFont val="Arial"/>
        <family val="2"/>
      </rPr>
      <t>Informe Anual 2012</t>
    </r>
    <r>
      <rPr>
        <sz val="8"/>
        <rFont val="Arial"/>
        <family val="2"/>
      </rPr>
      <t xml:space="preserve">. Profepa. México. 2013. </t>
    </r>
  </si>
  <si>
    <r>
      <rPr>
        <b/>
        <sz val="8"/>
        <rFont val="Arial"/>
        <family val="2"/>
      </rPr>
      <t xml:space="preserve">Nota: </t>
    </r>
    <r>
      <rPr>
        <sz val="8"/>
        <rFont val="Arial"/>
        <family val="2"/>
      </rPr>
      <t xml:space="preserve">
1) El número de instalaciones visitadas por la Profepa en el periodo 2004-2012 fue de 67 961.</t>
    </r>
  </si>
  <si>
    <t>Irregularidades leves</t>
  </si>
  <si>
    <t>Sin irregularidades</t>
  </si>
  <si>
    <t>Clausura total temporal</t>
  </si>
  <si>
    <t>Clausura parcial temporal</t>
  </si>
  <si>
    <t>RESULTADO DE LAS VISITAS</t>
  </si>
  <si>
    <r>
      <t xml:space="preserve">CUMPLIMIENTO DE LA NORMATIVIDAD EN MATERIA DE RESIDUOS PELIGROSOS
</t>
    </r>
    <r>
      <rPr>
        <sz val="10"/>
        <color theme="1"/>
        <rFont val="Arial"/>
        <family val="2"/>
      </rPr>
      <t>(visitas en porcentaje)</t>
    </r>
  </si>
  <si>
    <r>
      <rPr>
        <b/>
        <sz val="8"/>
        <rFont val="Arial"/>
        <family val="2"/>
      </rPr>
      <t>Fuente</t>
    </r>
    <r>
      <rPr>
        <sz val="8"/>
        <rFont val="Arial"/>
        <family val="2"/>
      </rPr>
      <t>: 
Subprocuraduría de Auditoría Ambiental, Profepa, Semarnat. México. Abril de 2015.</t>
    </r>
  </si>
  <si>
    <t>AUDITORÍAS INICIADAS</t>
  </si>
  <si>
    <r>
      <t xml:space="preserve">AUDITORÍAS AMBIENTALES
</t>
    </r>
    <r>
      <rPr>
        <sz val="10"/>
        <color theme="1"/>
        <rFont val="Arial"/>
        <family val="2"/>
      </rPr>
      <t>(número)</t>
    </r>
  </si>
  <si>
    <r>
      <rPr>
        <b/>
        <sz val="8"/>
        <color theme="1"/>
        <rFont val="Arial"/>
        <family val="2"/>
      </rPr>
      <t xml:space="preserve">Fuentes: </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México. 2003.
INEGI. </t>
    </r>
    <r>
      <rPr>
        <i/>
        <sz val="8"/>
        <color theme="1"/>
        <rFont val="Arial"/>
        <family val="2"/>
      </rPr>
      <t>Carta de Uso del Suelo y Vegetación Serie II (Reestructurada) (1993), escala 1:250 000</t>
    </r>
    <r>
      <rPr>
        <sz val="8"/>
        <color theme="1"/>
        <rFont val="Arial"/>
        <family val="2"/>
      </rPr>
      <t xml:space="preserve">. México. 2004.
INEGI. </t>
    </r>
    <r>
      <rPr>
        <i/>
        <sz val="8"/>
        <color theme="1"/>
        <rFont val="Arial"/>
        <family val="2"/>
      </rPr>
      <t xml:space="preserve">Carta de Uso del Suelo y Vegetación Serie III (2002), escala 1:250 000 </t>
    </r>
    <r>
      <rPr>
        <sz val="8"/>
        <color theme="1"/>
        <rFont val="Arial"/>
        <family val="2"/>
      </rPr>
      <t xml:space="preserve">(Continuo Nacional). México. 2005.
INEGI. </t>
    </r>
    <r>
      <rPr>
        <i/>
        <sz val="8"/>
        <color theme="1"/>
        <rFont val="Arial"/>
        <family val="2"/>
      </rPr>
      <t>Carta de Uso del Suelo y Vegetación Serie IV, escala 1:250 000</t>
    </r>
    <r>
      <rPr>
        <sz val="8"/>
        <color theme="1"/>
        <rFont val="Arial"/>
        <family val="2"/>
      </rPr>
      <t xml:space="preserve">. México. 2011.
INEGI. </t>
    </r>
    <r>
      <rPr>
        <i/>
        <sz val="8"/>
        <color theme="1"/>
        <rFont val="Arial"/>
        <family val="2"/>
      </rPr>
      <t>Carta de Uso del Suelo y Vegetación, Serie V (2011), escala 1: 250 000</t>
    </r>
    <r>
      <rPr>
        <sz val="8"/>
        <color theme="1"/>
        <rFont val="Arial"/>
        <family val="2"/>
      </rPr>
      <t>. México. 2013.</t>
    </r>
  </si>
  <si>
    <r>
      <rPr>
        <b/>
        <sz val="8"/>
        <color theme="1"/>
        <rFont val="Arial"/>
        <family val="2"/>
      </rPr>
      <t>Notas:</t>
    </r>
    <r>
      <rPr>
        <sz val="8"/>
        <color theme="1"/>
        <rFont val="Arial"/>
        <family val="2"/>
      </rPr>
      <t xml:space="preserve">
1) La tasa anual de cambio se calculó con la fórmula r = (((s2/s1)</t>
    </r>
    <r>
      <rPr>
        <vertAlign val="superscript"/>
        <sz val="8"/>
        <color theme="1"/>
        <rFont val="Arial"/>
        <family val="2"/>
      </rPr>
      <t>(1/t)</t>
    </r>
    <r>
      <rPr>
        <sz val="8"/>
        <color theme="1"/>
        <rFont val="Arial"/>
        <family val="2"/>
      </rPr>
      <t>) *100)-100, donde r es la tasa, s2 y s1 son las superficies para los tiempos final e incial respectivamente y t es el tiempo transcurrido entre fechas. 
2) Las tasas de cambio de los pastizales para el periodo 1976-1993 y 1976-2011 no se pueden calcular debido a la agregación que muestra esta vegetación para el año 1976 en la fuente original.</t>
    </r>
  </si>
  <si>
    <t>-</t>
  </si>
  <si>
    <t>Pastizales</t>
  </si>
  <si>
    <t>Matorrales</t>
  </si>
  <si>
    <t>Bosques</t>
  </si>
  <si>
    <t>Selvas</t>
  </si>
  <si>
    <t>1976-2011</t>
  </si>
  <si>
    <t>2007-2011</t>
  </si>
  <si>
    <t>2002-2007</t>
  </si>
  <si>
    <t>1993-2002</t>
  </si>
  <si>
    <t>1976-1993</t>
  </si>
  <si>
    <t xml:space="preserve">TASA ANUAL DE CAMBIO </t>
  </si>
  <si>
    <t>C0NCEPTO</t>
  </si>
  <si>
    <r>
      <t xml:space="preserve">CAMBIO DE USO DEL SUELO
</t>
    </r>
    <r>
      <rPr>
        <sz val="10"/>
        <rFont val="Arial"/>
        <family val="2"/>
      </rPr>
      <t>(superficie en hectáreas y tasa anual de cambio en porcentaje)</t>
    </r>
  </si>
  <si>
    <r>
      <rPr>
        <b/>
        <sz val="8"/>
        <rFont val="Arial"/>
        <family val="2"/>
      </rPr>
      <t xml:space="preserve">Fuentes: </t>
    </r>
    <r>
      <rPr>
        <sz val="8"/>
        <rFont val="Arial"/>
        <family val="2"/>
      </rPr>
      <t xml:space="preserve">
SCT. </t>
    </r>
    <r>
      <rPr>
        <i/>
        <sz val="8"/>
        <rFont val="Arial"/>
        <family val="2"/>
      </rPr>
      <t>Anuario Estadístico 2001</t>
    </r>
    <r>
      <rPr>
        <sz val="8"/>
        <rFont val="Arial"/>
        <family val="2"/>
      </rPr>
      <t xml:space="preserve">. Secretaría de Comunicaciones y Transportes. México. 2002.                         
SCT. </t>
    </r>
    <r>
      <rPr>
        <i/>
        <sz val="8"/>
        <rFont val="Arial"/>
        <family val="2"/>
      </rPr>
      <t>Infraestructura del Sector</t>
    </r>
    <r>
      <rPr>
        <sz val="8"/>
        <rFont val="Arial"/>
        <family val="2"/>
      </rPr>
      <t xml:space="preserve">. Secretaría de Comunicaciones y Transportes. México. 2004 y 2006. 
SCT. </t>
    </r>
    <r>
      <rPr>
        <i/>
        <sz val="8"/>
        <rFont val="Arial"/>
        <family val="2"/>
      </rPr>
      <t>Anuario Estadístico 2011-2014.</t>
    </r>
    <r>
      <rPr>
        <sz val="8"/>
        <rFont val="Arial"/>
        <family val="2"/>
      </rPr>
      <t xml:space="preserve"> Secretaría de Comunicaciones y Transportes. México. 2012 - 2016.</t>
    </r>
  </si>
  <si>
    <t>145 576</t>
  </si>
  <si>
    <t>11 266</t>
  </si>
  <si>
    <t>74 597</t>
  </si>
  <si>
    <t>PAVIMENTADAS</t>
  </si>
  <si>
    <t>REVESTIDAS</t>
  </si>
  <si>
    <t>TERRACERÍA</t>
  </si>
  <si>
    <t>BRECHAS MEJORADAS</t>
  </si>
  <si>
    <t>TIPO DE VÍA</t>
  </si>
  <si>
    <r>
      <t xml:space="preserve">CRECIMIENTO DE LA RED DE CARRETERAS
</t>
    </r>
    <r>
      <rPr>
        <sz val="10"/>
        <rFont val="Arial"/>
        <family val="2"/>
      </rPr>
      <t>(kilómetros)</t>
    </r>
  </si>
  <si>
    <r>
      <rPr>
        <b/>
        <sz val="8"/>
        <rFont val="Arial"/>
        <family val="2"/>
      </rPr>
      <t xml:space="preserve">Fuente: </t>
    </r>
    <r>
      <rPr>
        <sz val="8"/>
        <rFont val="Arial"/>
        <family val="2"/>
      </rPr>
      <t xml:space="preserve">
Coordinación de Información y Servicios Externos, Conabio, Semarnat. México. 2015.</t>
    </r>
  </si>
  <si>
    <t>Plantas</t>
  </si>
  <si>
    <t>Reptiles</t>
  </si>
  <si>
    <t>Mamíferos</t>
  </si>
  <si>
    <t>Insectos</t>
  </si>
  <si>
    <t>Aves</t>
  </si>
  <si>
    <t>ESPECIES INVASORAS</t>
  </si>
  <si>
    <t>GRUPO TAXONÓMICO</t>
  </si>
  <si>
    <r>
      <t xml:space="preserve">ESPECIES INVASORAS EN LOS ECOSISTEMAS TERRESTRES NACIONALES
</t>
    </r>
    <r>
      <rPr>
        <sz val="10"/>
        <rFont val="Arial"/>
        <family val="2"/>
      </rPr>
      <t>(número)</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</si>
  <si>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México. 2003.
INEGI. </t>
    </r>
    <r>
      <rPr>
        <i/>
        <sz val="8"/>
        <color theme="1"/>
        <rFont val="Arial"/>
        <family val="2"/>
      </rPr>
      <t>Carta de Uso del Suelo y Vegetación Serie II (Reestructurada) (1993), escala 1:250 000</t>
    </r>
    <r>
      <rPr>
        <sz val="8"/>
        <color theme="1"/>
        <rFont val="Arial"/>
        <family val="2"/>
      </rPr>
      <t xml:space="preserve">. México. 2004.
INEGI. </t>
    </r>
    <r>
      <rPr>
        <i/>
        <sz val="8"/>
        <color theme="1"/>
        <rFont val="Arial"/>
        <family val="2"/>
      </rPr>
      <t>Carta de Uso del Suelo y Vegetación Serie III (2002), escala 1:250 000 (Continuo Nacional)</t>
    </r>
    <r>
      <rPr>
        <sz val="8"/>
        <color theme="1"/>
        <rFont val="Arial"/>
        <family val="2"/>
      </rPr>
      <t xml:space="preserve">. México. 2005.
INEGI. </t>
    </r>
    <r>
      <rPr>
        <i/>
        <sz val="8"/>
        <color theme="1"/>
        <rFont val="Arial"/>
        <family val="2"/>
      </rPr>
      <t>Carta de Uso del Suelo y Vegetación Serie IV, escala 1:250 000</t>
    </r>
    <r>
      <rPr>
        <sz val="8"/>
        <color theme="1"/>
        <rFont val="Arial"/>
        <family val="2"/>
      </rPr>
      <t xml:space="preserve">. México. 2011.
INEGI. </t>
    </r>
    <r>
      <rPr>
        <i/>
        <sz val="8"/>
        <color theme="1"/>
        <rFont val="Arial"/>
        <family val="2"/>
      </rPr>
      <t>Carta de Uso del Suelo y Vegetación, Serie V (2011), escala 1: 250 000</t>
    </r>
    <r>
      <rPr>
        <sz val="8"/>
        <color theme="1"/>
        <rFont val="Arial"/>
        <family val="2"/>
      </rPr>
      <t>. México. 2013.</t>
    </r>
  </si>
  <si>
    <r>
      <rPr>
        <b/>
        <sz val="8"/>
        <color theme="1"/>
        <rFont val="Arial"/>
        <family val="2"/>
      </rPr>
      <t>Nota:</t>
    </r>
    <r>
      <rPr>
        <sz val="8"/>
        <color theme="1"/>
        <rFont val="Arial"/>
        <family val="2"/>
      </rPr>
      <t xml:space="preserve">
1) La categoría "Otros tipos" incluye a las áreas sin vegetación aparente, chaparral, mezquital, palmar, sabana, vegetación de dunas costeras, áreas desprovistas de vegetación y palmar inducido.</t>
    </r>
  </si>
  <si>
    <t>Otros tipos</t>
  </si>
  <si>
    <t>VEGETACIÓN NATURAL</t>
  </si>
  <si>
    <r>
      <t xml:space="preserve">EXTENSIÓN DE ECOSISTEMAS TERRESTRES NATURALES
</t>
    </r>
    <r>
      <rPr>
        <sz val="10"/>
        <rFont val="Arial"/>
        <family val="2"/>
      </rPr>
      <t>(hectáreas)</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</si>
  <si>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taxónomicos proviene de:
- Lepidópteros: Razowski, J. Tortricidae (Lepidoptera).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Solís, M.A. Pyraloidea (Lepidoptera).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 Dípteros: Ibáñez, S., D. Strickman y C. Martínez. Culicidae (Diptera).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Ibáñez, S. y S. Coscarón. Simulidae (Diptera). </t>
    </r>
    <r>
      <rPr>
        <i/>
        <sz val="8"/>
        <color theme="1"/>
        <rFont val="Arial"/>
        <family val="2"/>
      </rPr>
      <t>En</t>
    </r>
    <r>
      <rPr>
        <sz val="8"/>
        <color theme="1"/>
        <rFont val="Arial"/>
        <family val="2"/>
      </rPr>
      <t xml:space="preserve">: Llorente, J., A. 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Ibáñez, S., W. W. Wirth y H. Huerta. Ceratopogonidae (Díptera).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Hernández, V. Tephritidae (Diptera).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Papavero, N. Mydidae (Diptera). </t>
    </r>
    <r>
      <rPr>
        <i/>
        <sz val="8"/>
        <color theme="1"/>
        <rFont val="Arial"/>
        <family val="2"/>
      </rPr>
      <t>En</t>
    </r>
    <r>
      <rPr>
        <sz val="8"/>
        <color theme="1"/>
        <rFont val="Arial"/>
        <family val="2"/>
      </rPr>
      <t xml:space="preserve">: Llorente, J., A. N. García Aldrete y E. González-
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 Arácnidos: Jiménez, M. L. Araneae. </t>
    </r>
    <r>
      <rPr>
        <i/>
        <sz val="8"/>
        <color theme="1"/>
        <rFont val="Arial"/>
        <family val="2"/>
      </rPr>
      <t>En</t>
    </r>
    <r>
      <rPr>
        <sz val="8"/>
        <color theme="1"/>
        <rFont val="Arial"/>
        <family val="2"/>
      </rPr>
      <t xml:space="preserve">: Llorente, J., A.N. García Aldrete y E.
González-Soriano (Eds.). </t>
    </r>
    <r>
      <rPr>
        <i/>
        <sz val="8"/>
        <color theme="1"/>
        <rFont val="Arial"/>
        <family val="2"/>
      </rPr>
      <t>Biodiversidad, taxonomía y biogeografía de artrópodos
mexicanos: hacia una síntesis de su conocimiento.</t>
    </r>
    <r>
      <rPr>
        <sz val="8"/>
        <color theme="1"/>
        <rFont val="Arial"/>
        <family val="2"/>
      </rPr>
      <t xml:space="preserve"> Conabio-UNAM. México. 1996.
- Anfibios: Flores, O. Herpetofauna of Mexico. Distribution and endemism.</t>
    </r>
    <r>
      <rPr>
        <i/>
        <sz val="8"/>
        <color theme="1"/>
        <rFont val="Arial"/>
        <family val="2"/>
      </rPr>
      <t xml:space="preserve"> En</t>
    </r>
    <r>
      <rPr>
        <sz val="8"/>
        <color theme="1"/>
        <rFont val="Arial"/>
        <family val="2"/>
      </rPr>
      <t>:
Ramamoorthy, T.P., R. Bye, A. Lot y J. Fa (Eds).</t>
    </r>
    <r>
      <rPr>
        <i/>
        <sz val="8"/>
        <color theme="1"/>
        <rFont val="Arial"/>
        <family val="2"/>
      </rPr>
      <t xml:space="preserve"> Biological Diversity of Mexico.
Origins and Distribution</t>
    </r>
    <r>
      <rPr>
        <sz val="8"/>
        <color theme="1"/>
        <rFont val="Arial"/>
        <family val="2"/>
      </rPr>
      <t>. Oxford University Press. Nueva York. 1993.
- Reptiles: Flores O. Riqueza de los anfibios y reptiles.</t>
    </r>
    <r>
      <rPr>
        <i/>
        <sz val="8"/>
        <color theme="1"/>
        <rFont val="Arial"/>
        <family val="2"/>
      </rPr>
      <t xml:space="preserve"> En</t>
    </r>
    <r>
      <rPr>
        <sz val="8"/>
        <color theme="1"/>
        <rFont val="Arial"/>
        <family val="2"/>
      </rPr>
      <t xml:space="preserve">: Flores, O. y A. Navarro
(Comps.) </t>
    </r>
    <r>
      <rPr>
        <i/>
        <sz val="8"/>
        <color theme="1"/>
        <rFont val="Arial"/>
        <family val="2"/>
      </rPr>
      <t>Biología y problemática de los vertebrados en México</t>
    </r>
    <r>
      <rPr>
        <sz val="8"/>
        <color theme="1"/>
        <rFont val="Arial"/>
        <family val="2"/>
      </rPr>
      <t xml:space="preserve">. Ciencias. Número
Especial 7. 1993. 
Flores, O. y P. Gerez. </t>
    </r>
    <r>
      <rPr>
        <i/>
        <sz val="8"/>
        <color theme="1"/>
        <rFont val="Arial"/>
        <family val="2"/>
      </rPr>
      <t>Biodiversidad y Conservación en México:
vertebrados, vegetación y uso del suelo</t>
    </r>
    <r>
      <rPr>
        <sz val="8"/>
        <color theme="1"/>
        <rFont val="Arial"/>
        <family val="2"/>
      </rPr>
      <t>. UNAM-Conabio. México. 1994.
- Aves: Escalante, P., A. Sada y J. Robles.</t>
    </r>
    <r>
      <rPr>
        <i/>
        <sz val="8"/>
        <color theme="1"/>
        <rFont val="Arial"/>
        <family val="2"/>
      </rPr>
      <t xml:space="preserve"> Listado de nombres comunes de las aves de
México</t>
    </r>
    <r>
      <rPr>
        <sz val="8"/>
        <color theme="1"/>
        <rFont val="Arial"/>
        <family val="2"/>
      </rPr>
      <t xml:space="preserve">. Conabio-Sierra Madre. 1986.
- Mamíferos: Ramírez P.J., J. Arroyo y N. González. Mamíferos. </t>
    </r>
    <r>
      <rPr>
        <i/>
        <sz val="8"/>
        <color theme="1"/>
        <rFont val="Arial"/>
        <family val="2"/>
      </rPr>
      <t>En</t>
    </r>
    <r>
      <rPr>
        <sz val="8"/>
        <color theme="1"/>
        <rFont val="Arial"/>
        <family val="2"/>
      </rPr>
      <t xml:space="preserve">: S. Ocegueda y
J. Llorente-Bousquets (Coords.). Catálogo taxonómico de especies de México. </t>
    </r>
    <r>
      <rPr>
        <i/>
        <sz val="8"/>
        <color theme="1"/>
        <rFont val="Arial"/>
        <family val="2"/>
      </rPr>
      <t>En</t>
    </r>
    <r>
      <rPr>
        <sz val="8"/>
        <color theme="1"/>
        <rFont val="Arial"/>
        <family val="2"/>
      </rPr>
      <t xml:space="preserve">:
</t>
    </r>
    <r>
      <rPr>
        <i/>
        <sz val="8"/>
        <color theme="1"/>
        <rFont val="Arial"/>
        <family val="2"/>
      </rPr>
      <t>Capital Natural de México, Vol. I: Conocimiento Actual de la Biodiversidad</t>
    </r>
    <r>
      <rPr>
        <sz val="8"/>
        <color theme="1"/>
        <rFont val="Arial"/>
        <family val="2"/>
      </rPr>
      <t>. Conabio.
México. 2008. CD1.
- Hongos: Guzmán, G. ¿Cuántos hongos crecen en México?</t>
    </r>
    <r>
      <rPr>
        <i/>
        <sz val="8"/>
        <color theme="1"/>
        <rFont val="Arial"/>
        <family val="2"/>
      </rPr>
      <t>.</t>
    </r>
    <r>
      <rPr>
        <sz val="8"/>
        <color theme="1"/>
        <rFont val="Arial"/>
        <family val="2"/>
      </rPr>
      <t xml:space="preserve"> </t>
    </r>
    <r>
      <rPr>
        <i/>
        <sz val="8"/>
        <color theme="1"/>
        <rFont val="Arial"/>
        <family val="2"/>
      </rPr>
      <t>Ciencia y Desarrollo</t>
    </r>
    <r>
      <rPr>
        <sz val="8"/>
        <color theme="1"/>
        <rFont val="Arial"/>
        <family val="2"/>
      </rPr>
      <t xml:space="preserve"> 27:
86-89. 1996.
- Plantas: Rzedoswki, J. Diversidad y orígenes de la flora fanerogámica de México.
</t>
    </r>
    <r>
      <rPr>
        <i/>
        <sz val="8"/>
        <color theme="1"/>
        <rFont val="Arial"/>
        <family val="2"/>
      </rPr>
      <t>Acta Botánica Mexicana</t>
    </r>
    <r>
      <rPr>
        <sz val="8"/>
        <color theme="1"/>
        <rFont val="Arial"/>
        <family val="2"/>
      </rPr>
      <t xml:space="preserve"> 14: 3-21. 1991.</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</si>
  <si>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categorias en riesgo consideradas dentro de la norma mexicana son: amenazadas, en peligro de extinción, sujetas a protección especial y probablemente extintas en el medio silvestre.
2)  Dentro del rubro de especies terrestres conocidas en México,  las estimaciones para aves y mamiferos corresponden al medio terrestre; los restantes son estimaciones nacionales. 
3)  Dado que las estimaciones de la riqueza específica de los diferentes grupos taxonómicos en México son diversas, el porcentaje de las especies en riesgo como porcentaje de las especies conocidas se calculó para algunos grupos con los conteos mayor y menor de especies reportados.</t>
    </r>
  </si>
  <si>
    <t>23 702</t>
  </si>
  <si>
    <t>Plantas vasculares</t>
  </si>
  <si>
    <t>Hongos</t>
  </si>
  <si>
    <t>Anfibios</t>
  </si>
  <si>
    <t xml:space="preserve">2 625 </t>
  </si>
  <si>
    <t xml:space="preserve">    Arácnidos</t>
  </si>
  <si>
    <t>0.13 - 0.11</t>
  </si>
  <si>
    <t xml:space="preserve">769 - 935 </t>
  </si>
  <si>
    <t xml:space="preserve">    Dípteros</t>
  </si>
  <si>
    <t>0.08 - 0.04</t>
  </si>
  <si>
    <t xml:space="preserve">2 610 - 5 018 </t>
  </si>
  <si>
    <t xml:space="preserve">    Lepidópteros</t>
  </si>
  <si>
    <t>Invertebrados</t>
  </si>
  <si>
    <t xml:space="preserve">PORCENTAJE DEL GRUPO EN RIESGO </t>
  </si>
  <si>
    <t xml:space="preserve">ESPECIES TERRESTRES CONOCIDAS EN MEXICO </t>
  </si>
  <si>
    <t>ESPECIES EN RIESGO</t>
  </si>
  <si>
    <r>
      <t xml:space="preserve">ESPECIES TERRESTRES MEXICANAS EN RIESGO
</t>
    </r>
    <r>
      <rPr>
        <sz val="10"/>
        <rFont val="Arial"/>
        <family val="2"/>
      </rPr>
      <t>(especies en número y porcentaje del grupo en riesgo)</t>
    </r>
  </si>
  <si>
    <r>
      <rPr>
        <b/>
        <sz val="8"/>
        <color theme="1"/>
        <rFont val="Arial"/>
        <family val="2"/>
      </rPr>
      <t xml:space="preserve">Fuentes: </t>
    </r>
    <r>
      <rPr>
        <sz val="8"/>
        <color theme="1"/>
        <rFont val="Arial"/>
        <family val="2"/>
      </rPr>
      <t xml:space="preserve">
Elaboración propia con datos de:
Conanp. Semarnat. México. 2016.
Semarnat. </t>
    </r>
    <r>
      <rPr>
        <i/>
        <sz val="8"/>
        <color theme="1"/>
        <rFont val="Arial"/>
        <family val="2"/>
      </rPr>
      <t>Cuarto Informe de Labores 2015-2016</t>
    </r>
    <r>
      <rPr>
        <sz val="8"/>
        <color theme="1"/>
        <rFont val="Arial"/>
        <family val="2"/>
      </rPr>
      <t xml:space="preserve">. Semarnat. México. 2016. </t>
    </r>
  </si>
  <si>
    <r>
      <rPr>
        <b/>
        <sz val="8"/>
        <color theme="1"/>
        <rFont val="Arial"/>
        <family val="2"/>
      </rPr>
      <t xml:space="preserve">Notas: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2) La CONANP realizó un análisis técnico para la construcción de los límites de las ANP, lo que significó una disminución de la superficie total de las ANP para 2016. 
3) Los datos de 2016 son a septiembre.</t>
    </r>
  </si>
  <si>
    <t>SUPERFICIE TERRESTRE ACUMULADA</t>
  </si>
  <si>
    <t>NÚMERO ACUMULADO</t>
  </si>
  <si>
    <r>
      <t xml:space="preserve">AREAS NATURALES PROTEGIDAS FEDERALES TERRESTRES
</t>
    </r>
    <r>
      <rPr>
        <sz val="10"/>
        <rFont val="Arial"/>
        <family val="2"/>
      </rPr>
      <t>(número y hectáreas)</t>
    </r>
  </si>
  <si>
    <r>
      <rPr>
        <b/>
        <sz val="8"/>
        <color theme="1"/>
        <rFont val="Arial"/>
        <family val="2"/>
      </rPr>
      <t xml:space="preserve">Fuente: </t>
    </r>
    <r>
      <rPr>
        <sz val="8"/>
        <color theme="1"/>
        <rFont val="Arial"/>
        <family val="2"/>
      </rPr>
      <t xml:space="preserve">
Coordinación de Información y Servicios Externos, Conabio, Semarnat. México. 2015.</t>
    </r>
  </si>
  <si>
    <t xml:space="preserve">Peces </t>
  </si>
  <si>
    <t>Plantas acuáticas</t>
  </si>
  <si>
    <r>
      <t xml:space="preserve">ESPECIES INVASORAS EN LOS ECOSISTEMAS ACUÁTICOS CONTINENTALES NACIONALES 
</t>
    </r>
    <r>
      <rPr>
        <sz val="10"/>
        <rFont val="Arial"/>
        <family val="2"/>
      </rPr>
      <t xml:space="preserve">(número) </t>
    </r>
  </si>
  <si>
    <r>
      <rPr>
        <b/>
        <sz val="8"/>
        <color theme="1"/>
        <rFont val="Arial"/>
        <family val="2"/>
      </rPr>
      <t>Fuentes:</t>
    </r>
    <r>
      <rPr>
        <sz val="8"/>
        <color theme="1"/>
        <rFont val="Arial"/>
        <family val="2"/>
      </rPr>
      <t xml:space="preserve">
Pemex.</t>
    </r>
    <r>
      <rPr>
        <i/>
        <sz val="8"/>
        <color theme="1"/>
        <rFont val="Arial"/>
        <family val="2"/>
      </rPr>
      <t xml:space="preserve"> Informe de Salud, Seguridad y Medio Ambiente 1999-2002</t>
    </r>
    <r>
      <rPr>
        <sz val="8"/>
        <color theme="1"/>
        <rFont val="Arial"/>
        <family val="2"/>
      </rPr>
      <t xml:space="preserve">. México, 2000-2003.
Pemex. </t>
    </r>
    <r>
      <rPr>
        <i/>
        <sz val="8"/>
        <color theme="1"/>
        <rFont val="Arial"/>
        <family val="2"/>
      </rPr>
      <t>Informe Anual 2003-2007. Desarrollo Sustentable.</t>
    </r>
    <r>
      <rPr>
        <sz val="8"/>
        <color theme="1"/>
        <rFont val="Arial"/>
        <family val="2"/>
      </rPr>
      <t xml:space="preserve"> México, 2004-2008.
Pemex. </t>
    </r>
    <r>
      <rPr>
        <i/>
        <sz val="8"/>
        <color theme="1"/>
        <rFont val="Arial"/>
        <family val="2"/>
      </rPr>
      <t>Informe de Responsabilidad Social 2008- 2012</t>
    </r>
    <r>
      <rPr>
        <sz val="8"/>
        <color theme="1"/>
        <rFont val="Arial"/>
        <family val="2"/>
      </rPr>
      <t>. México. 2009-2013.
Pemex.</t>
    </r>
    <r>
      <rPr>
        <i/>
        <sz val="8"/>
        <color theme="1"/>
        <rFont val="Arial"/>
        <family val="2"/>
      </rPr>
      <t xml:space="preserve"> Informe de Sustentabilidad 2015</t>
    </r>
    <r>
      <rPr>
        <sz val="8"/>
        <color theme="1"/>
        <rFont val="Arial"/>
        <family val="2"/>
      </rPr>
      <t>. México. 2016.</t>
    </r>
  </si>
  <si>
    <r>
      <rPr>
        <b/>
        <sz val="8"/>
        <color theme="1"/>
        <rFont val="Arial"/>
        <family val="2"/>
      </rPr>
      <t xml:space="preserve">Nota: </t>
    </r>
    <r>
      <rPr>
        <sz val="8"/>
        <color theme="1"/>
        <rFont val="Arial"/>
        <family val="2"/>
      </rPr>
      <t xml:space="preserve">
1) Los datos de derrames y fugas de hidrocarburos, correspondientes a los años de 2006, 2007 y 2009, son estimados para esos años. </t>
    </r>
  </si>
  <si>
    <t>Descarga de contaminantes</t>
  </si>
  <si>
    <t>Derrames y fugas de hídrocarburos</t>
  </si>
  <si>
    <r>
      <t xml:space="preserve">FUGAS Y DERRAMES DE HIDROCARBUROS Y DESCARGAS DE CONTAMINANTES EN AGUAS CONTINENTALES
</t>
    </r>
    <r>
      <rPr>
        <sz val="10"/>
        <rFont val="Arial"/>
        <family val="2"/>
      </rPr>
      <t xml:space="preserve">(derrames y fugas de hidrocarburos en barriles y descarga de contaminantes en toneladas) </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</si>
  <si>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taxonómicos proviene de:
- Crustáceos: Villalobos-Hiriart, J.L. Instituto de Biología, Departamento de Zoología, Colección de Crustáceos. UNAM, Com. Pers.
- Moluscos: Reguero, R.M. y A. García. Estado actual de la investigación sobre diversidad de moluscos en México. </t>
    </r>
    <r>
      <rPr>
        <i/>
        <sz val="8"/>
        <color theme="1"/>
        <rFont val="Arial"/>
        <family val="2"/>
      </rPr>
      <t xml:space="preserve">Revista de la Sociedad Mexicana de Historia Natural </t>
    </r>
    <r>
      <rPr>
        <sz val="8"/>
        <color theme="1"/>
        <rFont val="Arial"/>
        <family val="2"/>
      </rPr>
      <t xml:space="preserve">Volúmen Especial XLIV: 191-207. 1993.
- Anfibios: Flores, O. Herpetofauna of México: Distribution and endemism. </t>
    </r>
    <r>
      <rPr>
        <i/>
        <sz val="8"/>
        <color theme="1"/>
        <rFont val="Arial"/>
        <family val="2"/>
      </rPr>
      <t>En</t>
    </r>
    <r>
      <rPr>
        <sz val="8"/>
        <color theme="1"/>
        <rFont val="Arial"/>
        <family val="2"/>
      </rPr>
      <t xml:space="preserve">: Ramamoorthy, T.P., R. Bye, A. Lot y J. Fa (Eds.). </t>
    </r>
    <r>
      <rPr>
        <i/>
        <sz val="8"/>
        <color theme="1"/>
        <rFont val="Arial"/>
        <family val="2"/>
      </rPr>
      <t>Biological diversity of Mexico. Origins and Distribution.</t>
    </r>
    <r>
      <rPr>
        <sz val="8"/>
        <color theme="1"/>
        <rFont val="Arial"/>
        <family val="2"/>
      </rPr>
      <t xml:space="preserve"> Oxford University Press. Nueva York. 1993.
- Peces: Espinosa P.H., L. Huidobro, C. Flores Coto, P. Fuentes Mata, R. Funes Rodríguez. 2008. Peces, </t>
    </r>
    <r>
      <rPr>
        <i/>
        <sz val="8"/>
        <color theme="1"/>
        <rFont val="Arial"/>
        <family val="2"/>
      </rPr>
      <t>En</t>
    </r>
    <r>
      <rPr>
        <sz val="8"/>
        <color theme="1"/>
        <rFont val="Arial"/>
        <family val="2"/>
      </rPr>
      <t xml:space="preserve">: Ocegueda, S. y J. Llorente-Bousquets (coords.), Catálogo taxonómico de especies de México, </t>
    </r>
    <r>
      <rPr>
        <i/>
        <sz val="8"/>
        <color theme="1"/>
        <rFont val="Arial"/>
        <family val="2"/>
      </rPr>
      <t>En</t>
    </r>
    <r>
      <rPr>
        <sz val="8"/>
        <color theme="1"/>
        <rFont val="Arial"/>
        <family val="2"/>
      </rPr>
      <t>: C</t>
    </r>
    <r>
      <rPr>
        <i/>
        <sz val="8"/>
        <color theme="1"/>
        <rFont val="Arial"/>
        <family val="2"/>
      </rPr>
      <t>apital Natural de México, Vol. I: Conocimiento actual de la biodiversidad</t>
    </r>
    <r>
      <rPr>
        <sz val="8"/>
        <color theme="1"/>
        <rFont val="Arial"/>
        <family val="2"/>
      </rPr>
      <t xml:space="preserve">. Conabio. México, CD1. y Com. Pers. Verónica Aguilar, 2004.
- Aves: Aguilar, V. Aguas continentales y diversidad biológica de México: Un recuento actual. </t>
    </r>
    <r>
      <rPr>
        <i/>
        <sz val="8"/>
        <color theme="1"/>
        <rFont val="Arial"/>
        <family val="2"/>
      </rPr>
      <t>Biodiversitas</t>
    </r>
    <r>
      <rPr>
        <sz val="8"/>
        <color theme="1"/>
        <rFont val="Arial"/>
        <family val="2"/>
      </rPr>
      <t xml:space="preserve"> 48. 2003.
- Mamíferos: Ceballos, G. y G. Oliva (Coords.). 2005. </t>
    </r>
    <r>
      <rPr>
        <i/>
        <sz val="8"/>
        <color theme="1"/>
        <rFont val="Arial"/>
        <family val="2"/>
      </rPr>
      <t>Los mamíferos silvestres de México</t>
    </r>
    <r>
      <rPr>
        <sz val="8"/>
        <color theme="1"/>
        <rFont val="Arial"/>
        <family val="2"/>
      </rPr>
      <t xml:space="preserve">. Conabio-Fondo de Cultura Económica, México. 2EP Volúmen 1: 297.
- Plantas: Arriaga, C.L., V. Aguilar y J. Alcocer. </t>
    </r>
    <r>
      <rPr>
        <i/>
        <sz val="8"/>
        <color theme="1"/>
        <rFont val="Arial"/>
        <family val="2"/>
      </rPr>
      <t>Aguas Continentales y Diversidad Biológica de México</t>
    </r>
    <r>
      <rPr>
        <sz val="8"/>
        <color theme="1"/>
        <rFont val="Arial"/>
        <family val="2"/>
      </rPr>
      <t>. Conabio. México. 2000.</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</si>
  <si>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categorias en riesgo consideradas dentro de la norma mexicana son: amenazadas, en peligro de extinción, sujetas a protección especial y probablemente extintas en el medio silvestre.
2)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3) Dentro del grupo de plantas se Incluyen a  helechos, gimnospermas y angiospermas.
4) ND: No disponible
</t>
    </r>
  </si>
  <si>
    <t xml:space="preserve">Plantas </t>
  </si>
  <si>
    <t>Mamífero</t>
  </si>
  <si>
    <t>Peces</t>
  </si>
  <si>
    <t>1.7 - 1</t>
  </si>
  <si>
    <t xml:space="preserve">600 - 1 000 </t>
  </si>
  <si>
    <t xml:space="preserve">    Moluscos</t>
  </si>
  <si>
    <t>3.2 - 1.6</t>
  </si>
  <si>
    <t>500 - 1 000</t>
  </si>
  <si>
    <t xml:space="preserve">    Crustáceos</t>
  </si>
  <si>
    <t xml:space="preserve">ESPECIES ACUÁTICAS CONOCIDAS EN MEXICO </t>
  </si>
  <si>
    <t xml:space="preserve">ESPECIE EN RIESGO </t>
  </si>
  <si>
    <r>
      <t xml:space="preserve">ESPECIES ACUÁTICAS CONTINENTALES MEXICANAS EN RIESGO
</t>
    </r>
    <r>
      <rPr>
        <sz val="10"/>
        <rFont val="Arial"/>
        <family val="2"/>
      </rPr>
      <t>(especies en número y porcentaje del grupo en riesgo)</t>
    </r>
  </si>
  <si>
    <r>
      <rPr>
        <b/>
        <sz val="8"/>
        <color theme="1"/>
        <rFont val="Arial"/>
        <family val="2"/>
      </rPr>
      <t xml:space="preserve">Fuente: </t>
    </r>
    <r>
      <rPr>
        <sz val="8"/>
        <color theme="1"/>
        <rFont val="Arial"/>
        <family val="2"/>
      </rPr>
      <t xml:space="preserve">
Coordinación para la Atención de Humedales y Zonas Costero Marinas,  Conanp, Semarnat. México. 2016.</t>
    </r>
  </si>
  <si>
    <r>
      <rPr>
        <b/>
        <sz val="8"/>
        <color theme="1"/>
        <rFont val="Arial"/>
        <family val="2"/>
      </rPr>
      <t xml:space="preserve">Nota: </t>
    </r>
    <r>
      <rPr>
        <sz val="8"/>
        <color theme="1"/>
        <rFont val="Arial"/>
        <family val="2"/>
      </rPr>
      <t xml:space="preserve">
1) Se incluyen a todos aquellos sitios que albergan uno o más de los tipos de vegetación considerados como "humedales continentales" por la misma Convención.</t>
    </r>
  </si>
  <si>
    <t>SUPERFICIE ACUMULADA</t>
  </si>
  <si>
    <r>
      <t xml:space="preserve">HUMEDALES CONTINENTALES MEXICANOS EN LA CONVENCIÓN RAMSAR
</t>
    </r>
    <r>
      <rPr>
        <sz val="10"/>
        <rFont val="Arial"/>
        <family val="2"/>
      </rPr>
      <t>(número y hectáreas)</t>
    </r>
  </si>
  <si>
    <r>
      <rPr>
        <b/>
        <sz val="8"/>
        <color theme="1"/>
        <rFont val="Arial"/>
        <family val="2"/>
      </rPr>
      <t xml:space="preserve">Fuentes: </t>
    </r>
    <r>
      <rPr>
        <sz val="8"/>
        <color theme="1"/>
        <rFont val="Arial"/>
        <family val="2"/>
      </rPr>
      <t xml:space="preserve">
Secretaría de Pesca. </t>
    </r>
    <r>
      <rPr>
        <i/>
        <sz val="8"/>
        <color theme="1"/>
        <rFont val="Arial"/>
        <family val="2"/>
      </rPr>
      <t>Anuario Estadístico de Pesca 1990-1992</t>
    </r>
    <r>
      <rPr>
        <sz val="8"/>
        <color theme="1"/>
        <rFont val="Arial"/>
        <family val="2"/>
      </rPr>
      <t xml:space="preserve">. México. 1992-1994. 
Semarnap. </t>
    </r>
    <r>
      <rPr>
        <i/>
        <sz val="8"/>
        <color theme="1"/>
        <rFont val="Arial"/>
        <family val="2"/>
      </rPr>
      <t>Anuario Estadístico de Pesca 1993-1999</t>
    </r>
    <r>
      <rPr>
        <sz val="8"/>
        <color theme="1"/>
        <rFont val="Arial"/>
        <family val="2"/>
      </rPr>
      <t xml:space="preserve">. México. 1995-2000. 
Sagarpa. </t>
    </r>
    <r>
      <rPr>
        <i/>
        <sz val="8"/>
        <color theme="1"/>
        <rFont val="Arial"/>
        <family val="2"/>
      </rPr>
      <t>Anuario Estadístico de Pesca 2000-2002</t>
    </r>
    <r>
      <rPr>
        <sz val="8"/>
        <color theme="1"/>
        <rFont val="Arial"/>
        <family val="2"/>
      </rPr>
      <t xml:space="preserve">. México. 2002-2003. 
Sagarpa. </t>
    </r>
    <r>
      <rPr>
        <i/>
        <sz val="8"/>
        <color theme="1"/>
        <rFont val="Arial"/>
        <family val="2"/>
      </rPr>
      <t>Anuario Estadístico de Acuacultura y Pesca 2003, 2004-2009</t>
    </r>
    <r>
      <rPr>
        <sz val="8"/>
        <color theme="1"/>
        <rFont val="Arial"/>
        <family val="2"/>
      </rPr>
      <t xml:space="preserve">. México 2004, 2007-2011.
Sagarpa. </t>
    </r>
    <r>
      <rPr>
        <i/>
        <sz val="8"/>
        <color theme="1"/>
        <rFont val="Arial"/>
        <family val="2"/>
      </rPr>
      <t>Anuario Estadístico de Acuacultura y Pesca 2010-2011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Conapesca, Dirección General de Planeación, Programación y Evaluación, Junio, 2016.</t>
    </r>
  </si>
  <si>
    <t xml:space="preserve">GOLFO Y CARIBE </t>
  </si>
  <si>
    <t>PACÍFICO</t>
  </si>
  <si>
    <r>
      <t xml:space="preserve">CAPTURA NACIONAL DE CAMARÓN
</t>
    </r>
    <r>
      <rPr>
        <sz val="10"/>
        <rFont val="Arial"/>
        <family val="2"/>
      </rPr>
      <t>(toneladas)</t>
    </r>
  </si>
  <si>
    <r>
      <rPr>
        <b/>
        <sz val="8"/>
        <rFont val="Arial"/>
        <family val="2"/>
      </rPr>
      <t xml:space="preserve">Fuentes: </t>
    </r>
    <r>
      <rPr>
        <sz val="8"/>
        <rFont val="Arial"/>
        <family val="2"/>
      </rPr>
      <t xml:space="preserve">
Semarnap. </t>
    </r>
    <r>
      <rPr>
        <i/>
        <sz val="8"/>
        <rFont val="Arial"/>
        <family val="2"/>
      </rPr>
      <t>Anuario Estadístico de Pesca 1997-1999</t>
    </r>
    <r>
      <rPr>
        <sz val="8"/>
        <rFont val="Arial"/>
        <family val="2"/>
      </rPr>
      <t xml:space="preserve">. México, 1998-2000.
Sagarpa. </t>
    </r>
    <r>
      <rPr>
        <i/>
        <sz val="8"/>
        <rFont val="Arial"/>
        <family val="2"/>
      </rPr>
      <t>Anuario Estadístico de Pesca 2000-2003</t>
    </r>
    <r>
      <rPr>
        <sz val="8"/>
        <rFont val="Arial"/>
        <family val="2"/>
      </rPr>
      <t xml:space="preserve">. México. 2001-2004.
Sagarpa. </t>
    </r>
    <r>
      <rPr>
        <i/>
        <sz val="8"/>
        <rFont val="Arial"/>
        <family val="2"/>
      </rPr>
      <t>Anuario Estadístico de Pesca 2006 y 2007</t>
    </r>
    <r>
      <rPr>
        <sz val="8"/>
        <rFont val="Arial"/>
        <family val="2"/>
      </rPr>
      <t xml:space="preserve">. México. 2008.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xml:space="preserve">. México 2011-2012.
Sagarpa. </t>
    </r>
    <r>
      <rPr>
        <i/>
        <sz val="8"/>
        <rFont val="Arial"/>
        <family val="2"/>
      </rPr>
      <t>Base de datos de producción anuario 2012-2014</t>
    </r>
    <r>
      <rPr>
        <sz val="8"/>
        <rFont val="Arial"/>
        <family val="2"/>
      </rPr>
      <t>. México. 2013-2015.
Conapesca, Dirección General de Planeación, Programación y Evaluación, Junio, 2016.</t>
    </r>
  </si>
  <si>
    <t>LITORAL DEL GOLFO Y MAR CARIBE</t>
  </si>
  <si>
    <t>LITORAL DEL PACÍFICO</t>
  </si>
  <si>
    <r>
      <t xml:space="preserve">PRODUCCIÓN ACUÍCOLA NACIONAL EN ENTIDADES COSTERAS
</t>
    </r>
    <r>
      <rPr>
        <sz val="10"/>
        <rFont val="Arial"/>
        <family val="2"/>
      </rPr>
      <t>(toneladas)</t>
    </r>
  </si>
  <si>
    <r>
      <rPr>
        <b/>
        <sz val="8"/>
        <color theme="1"/>
        <rFont val="Arial"/>
        <family val="2"/>
      </rPr>
      <t>Fuentes:</t>
    </r>
    <r>
      <rPr>
        <sz val="8"/>
        <color theme="1"/>
        <rFont val="Arial"/>
        <family val="2"/>
      </rPr>
      <t xml:space="preserve">
Pemex. </t>
    </r>
    <r>
      <rPr>
        <i/>
        <sz val="8"/>
        <color theme="1"/>
        <rFont val="Arial"/>
        <family val="2"/>
      </rPr>
      <t>Informe de Desarrollo Sustentable 2000-2007</t>
    </r>
    <r>
      <rPr>
        <sz val="8"/>
        <color theme="1"/>
        <rFont val="Arial"/>
        <family val="2"/>
      </rPr>
      <t xml:space="preserve">. México.
Pemex. </t>
    </r>
    <r>
      <rPr>
        <i/>
        <sz val="8"/>
        <color theme="1"/>
        <rFont val="Arial"/>
        <family val="2"/>
      </rPr>
      <t>Informe de Responsabilidad Social 2008-2012</t>
    </r>
    <r>
      <rPr>
        <sz val="8"/>
        <color theme="1"/>
        <rFont val="Arial"/>
        <family val="2"/>
      </rPr>
      <t>. México. 2009-2013.</t>
    </r>
  </si>
  <si>
    <r>
      <t xml:space="preserve">DESCARGA DE CONTAMINANTES EN ZONAS MARINAS POR ACTIVIDADES PETROLERAS
</t>
    </r>
    <r>
      <rPr>
        <sz val="10"/>
        <rFont val="Arial"/>
        <family val="2"/>
      </rPr>
      <t>(toneladas)</t>
    </r>
  </si>
  <si>
    <r>
      <rPr>
        <b/>
        <sz val="8"/>
        <rFont val="Arial"/>
        <family val="2"/>
      </rPr>
      <t xml:space="preserve">Fuentes: </t>
    </r>
    <r>
      <rPr>
        <sz val="8"/>
        <rFont val="Arial"/>
        <family val="2"/>
      </rPr>
      <t xml:space="preserve">
Pemex. </t>
    </r>
    <r>
      <rPr>
        <i/>
        <sz val="8"/>
        <rFont val="Arial"/>
        <family val="2"/>
      </rPr>
      <t>Anuario Estadístico 2003 - 2013</t>
    </r>
    <r>
      <rPr>
        <sz val="8"/>
        <rFont val="Arial"/>
        <family val="2"/>
      </rPr>
      <t xml:space="preserve">. México. 2003 - 2013. 
Pemex. </t>
    </r>
    <r>
      <rPr>
        <i/>
        <sz val="8"/>
        <rFont val="Arial"/>
        <family val="2"/>
      </rPr>
      <t>Anuario Estadístico 2014</t>
    </r>
    <r>
      <rPr>
        <sz val="8"/>
        <rFont val="Arial"/>
        <family val="2"/>
      </rPr>
      <t xml:space="preserve">. México. 2016. </t>
    </r>
  </si>
  <si>
    <t>POZOS EXPLORATORIOS Y EN DESARROLLO PERFORADOS</t>
  </si>
  <si>
    <r>
      <t xml:space="preserve">POZOS EXPLORATORIOS Y EN DESARROLLO PERFORADOS EN ZONAS MARINAS
</t>
    </r>
    <r>
      <rPr>
        <sz val="10"/>
        <rFont val="Arial"/>
        <family val="2"/>
      </rPr>
      <t>(número)</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</si>
  <si>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</si>
  <si>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comprendido por una porción continental definida por 263 municipios costeros, 150 con frente de playa y 113 municipios interiores adyacentes a éstos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incial respectivamente y t es el tiempo transcurrido entre fechas.</t>
    </r>
  </si>
  <si>
    <t>1990-2015</t>
  </si>
  <si>
    <t>2010-2015</t>
  </si>
  <si>
    <t>2005-2010</t>
  </si>
  <si>
    <t>2000-2005</t>
  </si>
  <si>
    <t>1990-1995</t>
  </si>
  <si>
    <t>TASA ANUAL DE CAMBIO</t>
  </si>
  <si>
    <t>PERIODO</t>
  </si>
  <si>
    <r>
      <t xml:space="preserve">TASA DE CRECIMIENTO POBLACIONAL  DE LA ZONA COSTERA
</t>
    </r>
    <r>
      <rPr>
        <sz val="10"/>
        <rFont val="Arial"/>
        <family val="2"/>
      </rPr>
      <t>(porcentaje)</t>
    </r>
  </si>
  <si>
    <r>
      <rPr>
        <b/>
        <sz val="8"/>
        <color theme="1"/>
        <rFont val="Arial"/>
        <family val="2"/>
      </rPr>
      <t>Fuentes:</t>
    </r>
    <r>
      <rPr>
        <sz val="8"/>
        <color theme="1"/>
        <rFont val="Arial"/>
        <family val="2"/>
      </rPr>
      <t xml:space="preserve">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</si>
  <si>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Rosarito, Tijuana y Ensenada, Baja California; La Paz y Loreto, Baja California Sur; Mazatlán, Sinaloa; Costalegre  y Puerto Vallarta, Jalisco; Manzanillo, Colima; Acapulco e Ixtapa-Zihuatanejo, Guerrero;  Huatulco y Puerto Escondido, Oaxaca;  Cancún, Quintana Roo; Veracruz, Veracruz y Campeche, Campeche.</t>
    </r>
  </si>
  <si>
    <t>CARIBE</t>
  </si>
  <si>
    <t>GOLFO</t>
  </si>
  <si>
    <t>LITORAL</t>
  </si>
  <si>
    <r>
      <t xml:space="preserve">TURISTAS EN DESTINOS COSTEROS
</t>
    </r>
    <r>
      <rPr>
        <sz val="10"/>
        <rFont val="Arial"/>
        <family val="2"/>
      </rPr>
      <t>(número)</t>
    </r>
  </si>
  <si>
    <r>
      <rPr>
        <b/>
        <sz val="8"/>
        <color theme="1"/>
        <rFont val="Arial"/>
        <family val="2"/>
      </rPr>
      <t>Fuentes:</t>
    </r>
    <r>
      <rPr>
        <sz val="8"/>
        <color theme="1"/>
        <rFont val="Arial"/>
        <family val="2"/>
      </rPr>
      <t xml:space="preserve">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 xml:space="preserve">Anuario Estadístico del Sector Comunicaciones y Transportes 2014. </t>
    </r>
    <r>
      <rPr>
        <sz val="8"/>
        <color theme="1"/>
        <rFont val="Arial"/>
        <family val="2"/>
      </rPr>
      <t xml:space="preserve">México. 2016. </t>
    </r>
  </si>
  <si>
    <r>
      <rPr>
        <b/>
        <sz val="8"/>
        <color theme="1"/>
        <rFont val="Arial"/>
        <family val="2"/>
      </rPr>
      <t>Fuentes:</t>
    </r>
    <r>
      <rPr>
        <sz val="8"/>
        <color theme="1"/>
        <rFont val="Arial"/>
        <family val="2"/>
      </rPr>
      <t xml:space="preserve">
Presidencia de la República, </t>
    </r>
    <r>
      <rPr>
        <i/>
        <sz val="8"/>
        <color theme="1"/>
        <rFont val="Arial"/>
        <family val="2"/>
      </rPr>
      <t>Segundo Informe de Gobierno</t>
    </r>
    <r>
      <rPr>
        <sz val="8"/>
        <color theme="1"/>
        <rFont val="Arial"/>
        <family val="2"/>
      </rPr>
      <t xml:space="preserve">, 1 de septiembre 2002, 1a edición, Gobierno de los Estados Unidos Mexicanos, Presidencia de la República, México, 2002. 
Elaboración propia con base en:
SCT. </t>
    </r>
    <r>
      <rPr>
        <i/>
        <sz val="8"/>
        <color theme="1"/>
        <rFont val="Arial"/>
        <family val="2"/>
      </rPr>
      <t>Anuario Estadístico del Sector Comunicaciones y Transportes 2002 y 2007</t>
    </r>
    <r>
      <rPr>
        <sz val="8"/>
        <color theme="1"/>
        <rFont val="Arial"/>
        <family val="2"/>
      </rPr>
      <t xml:space="preserve">. México. 2003 y 2008.
SCT. </t>
    </r>
    <r>
      <rPr>
        <i/>
        <sz val="8"/>
        <color theme="1"/>
        <rFont val="Arial"/>
        <family val="2"/>
      </rPr>
      <t>Anuario Estadístico 2006</t>
    </r>
    <r>
      <rPr>
        <sz val="8"/>
        <color theme="1"/>
        <rFont val="Arial"/>
        <family val="2"/>
      </rPr>
      <t xml:space="preserve">, 1a edición, SCT, México, 2007.
SCT. </t>
    </r>
    <r>
      <rPr>
        <i/>
        <sz val="8"/>
        <color theme="1"/>
        <rFont val="Arial"/>
        <family val="2"/>
      </rPr>
      <t>Anuario Estadístico del Sector Comunicaciones y Transportes 2009 y 2012</t>
    </r>
    <r>
      <rPr>
        <sz val="8"/>
        <color theme="1"/>
        <rFont val="Arial"/>
        <family val="2"/>
      </rPr>
      <t xml:space="preserve">. México. 2011 y 2013.
SCT. </t>
    </r>
    <r>
      <rPr>
        <i/>
        <sz val="8"/>
        <color theme="1"/>
        <rFont val="Arial"/>
        <family val="2"/>
      </rPr>
      <t>Anuario Estadístico del Sector Comunicaciones y Transportes 2014</t>
    </r>
    <r>
      <rPr>
        <sz val="8"/>
        <color theme="1"/>
        <rFont val="Arial"/>
        <family val="2"/>
      </rPr>
      <t xml:space="preserve">. México. 2016. </t>
    </r>
  </si>
  <si>
    <t>TRANSBORDADOR</t>
  </si>
  <si>
    <t>CRUCEROS</t>
  </si>
  <si>
    <t>CABOTAJE</t>
  </si>
  <si>
    <t>ALTURA</t>
  </si>
  <si>
    <t>TIPO DE EMBARCACIÓN</t>
  </si>
  <si>
    <r>
      <t xml:space="preserve">PASAJEROS TRANSPORTADOS
</t>
    </r>
    <r>
      <rPr>
        <sz val="10"/>
        <rFont val="Arial"/>
        <family val="2"/>
      </rPr>
      <t>(número)</t>
    </r>
  </si>
  <si>
    <r>
      <t xml:space="preserve">CARGA MARÍTIMA TRANSPORTADA
</t>
    </r>
    <r>
      <rPr>
        <sz val="10"/>
        <rFont val="Arial"/>
        <family val="2"/>
      </rPr>
      <t>(miles de toneladas)</t>
    </r>
  </si>
  <si>
    <r>
      <rPr>
        <b/>
        <sz val="8"/>
        <color theme="1"/>
        <rFont val="Arial"/>
        <family val="2"/>
      </rPr>
      <t>Fuente:</t>
    </r>
    <r>
      <rPr>
        <sz val="8"/>
        <color theme="1"/>
        <rFont val="Arial"/>
        <family val="2"/>
      </rPr>
      <t xml:space="preserve">
Coordinación de Información y Servicios Externos, Conabio, Semarnat. México. 2015.</t>
    </r>
  </si>
  <si>
    <t xml:space="preserve">Moluscos </t>
  </si>
  <si>
    <t>Crustáceos</t>
  </si>
  <si>
    <t>Algas</t>
  </si>
  <si>
    <r>
      <t xml:space="preserve">ESPECIES INVASORAS EN ECOSISTEMAS MARINOS Y COSTEROS NACIONALES
</t>
    </r>
    <r>
      <rPr>
        <sz val="10"/>
        <rFont val="Arial"/>
        <family val="2"/>
      </rPr>
      <t>(número)</t>
    </r>
  </si>
  <si>
    <r>
      <rPr>
        <b/>
        <sz val="8"/>
        <color theme="1"/>
        <rFont val="Arial"/>
        <family val="2"/>
      </rPr>
      <t xml:space="preserve">Fuentes: </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taxónomicos proviene de: 
1) Escleractinios: Segura-Puertas, L., E. Suárez-Morales y L. Celis. 2003. A checklist of the Medusae (Hydrozoa, Scyphozoa and Cubozoa) of México. </t>
    </r>
    <r>
      <rPr>
        <i/>
        <sz val="8"/>
        <color theme="1"/>
        <rFont val="Arial"/>
        <family val="2"/>
      </rPr>
      <t>Zootaxa</t>
    </r>
    <r>
      <rPr>
        <sz val="8"/>
        <color theme="1"/>
        <rFont val="Arial"/>
        <family val="2"/>
      </rPr>
      <t xml:space="preserve"> 194:1-15; 
Horta, G. y J.P. Carricart. 1993. Corales pétreos recientes (Milleporina, Stylasterina y Scleractinia)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Conabio-CIQRO, Chetumal, pp. 66-80.; 
Llorente-Bousquets, J. y S. Ocegueda. Estado de conocimiento de la biota. </t>
    </r>
    <r>
      <rPr>
        <i/>
        <sz val="8"/>
        <color theme="1"/>
        <rFont val="Arial"/>
        <family val="2"/>
      </rPr>
      <t>En</t>
    </r>
    <r>
      <rPr>
        <sz val="8"/>
        <color theme="1"/>
        <rFont val="Arial"/>
        <family val="2"/>
      </rPr>
      <t xml:space="preserve">: Conabio. </t>
    </r>
    <r>
      <rPr>
        <i/>
        <sz val="8"/>
        <color theme="1"/>
        <rFont val="Arial"/>
        <family val="2"/>
      </rPr>
      <t>Capital natural de México. Conocimiento actual de la biodiversidad</t>
    </r>
    <r>
      <rPr>
        <sz val="8"/>
        <color theme="1"/>
        <rFont val="Arial"/>
        <family val="2"/>
      </rPr>
      <t xml:space="preserve">. Volumen 1. Conabio. México. 2008; 
2) Moluscos: González, N.E. 1993. Moluscos endémicos del Pacífico de México.  </t>
    </r>
    <r>
      <rPr>
        <i/>
        <sz val="8"/>
        <color theme="1"/>
        <rFont val="Arial"/>
        <family val="2"/>
      </rPr>
      <t>En:</t>
    </r>
    <r>
      <rPr>
        <sz val="8"/>
        <color theme="1"/>
        <rFont val="Arial"/>
        <family val="2"/>
      </rPr>
      <t xml:space="preserve"> S.I. Salazar y N.E. González (eds.), </t>
    </r>
    <r>
      <rPr>
        <i/>
        <sz val="8"/>
        <color theme="1"/>
        <rFont val="Arial"/>
        <family val="2"/>
      </rPr>
      <t>Biodiversidad marina y costera de México</t>
    </r>
    <r>
      <rPr>
        <sz val="8"/>
        <color theme="1"/>
        <rFont val="Arial"/>
        <family val="2"/>
      </rPr>
      <t xml:space="preserve">. CONABIO, CIQRO, México.; 
3) Crustáceos: Llorente-Bousquets, J. y S. Ocegueda. </t>
    </r>
    <r>
      <rPr>
        <i/>
        <sz val="8"/>
        <color theme="1"/>
        <rFont val="Arial"/>
        <family val="2"/>
      </rPr>
      <t>Estado de conocimiento de la biota, en Capital natural de México.</t>
    </r>
    <r>
      <rPr>
        <sz val="8"/>
        <color theme="1"/>
        <rFont val="Arial"/>
        <family val="2"/>
      </rPr>
      <t xml:space="preserve"> Volumen 1 Conocimiento actual de la biodiversidad. Conabio. México.2008.; 
4) Equinodermos: Buitrón, B.E., y F.A. Solís. 1993. La biodiversidad de equinodermos fósiles y recientes de México, </t>
    </r>
    <r>
      <rPr>
        <i/>
        <sz val="8"/>
        <color theme="1"/>
        <rFont val="Arial"/>
        <family val="2"/>
      </rPr>
      <t xml:space="preserve">En: </t>
    </r>
    <r>
      <rPr>
        <sz val="8"/>
        <color theme="1"/>
        <rFont val="Arial"/>
        <family val="2"/>
      </rPr>
      <t xml:space="preserve"> R. Gío y E. López-Ochoterena (eds.), Diversidad biológica en México. </t>
    </r>
    <r>
      <rPr>
        <i/>
        <sz val="8"/>
        <color theme="1"/>
        <rFont val="Arial"/>
        <family val="2"/>
      </rPr>
      <t>Revista de la Sociedad Mexicana de Historia Natural XLIV</t>
    </r>
    <r>
      <rPr>
        <sz val="8"/>
        <color theme="1"/>
        <rFont val="Arial"/>
        <family val="2"/>
      </rPr>
      <t xml:space="preserve"> (especial).; Solís-Marín, F. y A. Laguarda-Figueras.  1998. Los Equinodermos. </t>
    </r>
    <r>
      <rPr>
        <i/>
        <sz val="8"/>
        <color theme="1"/>
        <rFont val="Arial"/>
        <family val="2"/>
      </rPr>
      <t>Biodiversitas</t>
    </r>
    <r>
      <rPr>
        <sz val="8"/>
        <color theme="1"/>
        <rFont val="Arial"/>
        <family val="2"/>
      </rPr>
      <t xml:space="preserve"> 4(18): 1-7. 1998; 
5) Peces: Espinosa P.H., L. Huidobro, C. Flores Coto, P. Fuentes Mata, R. Funes Rodríguez. 2008. Peces. </t>
    </r>
    <r>
      <rPr>
        <i/>
        <sz val="8"/>
        <color theme="1"/>
        <rFont val="Arial"/>
        <family val="2"/>
      </rPr>
      <t xml:space="preserve">En: </t>
    </r>
    <r>
      <rPr>
        <sz val="8"/>
        <color theme="1"/>
        <rFont val="Arial"/>
        <family val="2"/>
      </rPr>
      <t xml:space="preserve">Ocegueda, S. y J. Llorente-Bousquets (coords.), Catálogo taxonómico de especies de México, En: Conabio. Capital natural de México. Conocimiento actual de la biodiversidad. Volumen 1. Conabio. México. 2008, CD1.; 
6) Reptiles: Semarnat. </t>
    </r>
    <r>
      <rPr>
        <i/>
        <sz val="8"/>
        <color theme="1"/>
        <rFont val="Arial"/>
        <family val="2"/>
      </rPr>
      <t>Informe de la Situación del Medio Ambiente en México 2002. Compendio de Estadísticas Ambientales</t>
    </r>
    <r>
      <rPr>
        <sz val="8"/>
        <color theme="1"/>
        <rFont val="Arial"/>
        <family val="2"/>
      </rPr>
      <t xml:space="preserve">. Semarnat. México. 2003; 
7) Aves: Ceballos, G., H. Gómez de Silva y M. Arizmendí. </t>
    </r>
    <r>
      <rPr>
        <i/>
        <sz val="8"/>
        <color theme="1"/>
        <rFont val="Arial"/>
        <family val="2"/>
      </rPr>
      <t>Áreas prioritarias para la conservación de las aves de México</t>
    </r>
    <r>
      <rPr>
        <sz val="8"/>
        <color theme="1"/>
        <rFont val="Arial"/>
        <family val="2"/>
      </rPr>
      <t xml:space="preserve">. Conabio. 2004. Disponible en: http://www.conabio.gob.mx/institucion/conabio_espanol/doctos/aves_mexico.html; 
8) Mamíferos: Ceballos, G., J. Arroyo-Cabrales 1 Medellín. 2002. </t>
    </r>
    <r>
      <rPr>
        <i/>
        <sz val="8"/>
        <color theme="1"/>
        <rFont val="Arial"/>
        <family val="2"/>
      </rPr>
      <t>The mammals of Mexico: composition, distribution, and conservation status</t>
    </r>
    <r>
      <rPr>
        <sz val="8"/>
        <color theme="1"/>
        <rFont val="Arial"/>
        <family val="2"/>
      </rPr>
      <t xml:space="preserve">. Occ. Papers Mus. Texas Tech Univ. 218:1-24. </t>
    </r>
  </si>
  <si>
    <r>
      <rPr>
        <b/>
        <sz val="8"/>
        <color theme="1"/>
        <rFont val="Arial"/>
        <family val="2"/>
      </rPr>
      <t>Notas:</t>
    </r>
    <r>
      <rPr>
        <sz val="8"/>
        <color theme="1"/>
        <rFont val="Arial"/>
        <family val="2"/>
      </rPr>
      <t xml:space="preserve">
1)  Los datos de las especies en riesgo no consideran aquellas que presentan  repeticiones con distintas subespecies o variedades. Las categorias en riesgo consideradas dentro de la norma mexicana son: amenazadas, en peligro de extinción, sujetas a protección especial y probablemente extintas en el medio silvestre.
2) Los superindices,  en las cifras de las especies marinas conocidas, corresponden a la referencia bibliografica de las que fueron obtenidas y que pueden consultarse en la seccion de las fuentes. 
3) Dado que las estimaciones de la riqueza especifica de los diferentes grupos taxonómicos en México son diversas, el porcentaje de las especies en riesgo como porcentaje de las especies conocidas se calculó para algunos grupos con los conteos mayor y menor de especies reportados.
4) ND: No disponible</t>
    </r>
  </si>
  <si>
    <r>
      <t xml:space="preserve">47 </t>
    </r>
    <r>
      <rPr>
        <vertAlign val="superscript"/>
        <sz val="9"/>
        <color rgb="FF000000"/>
        <rFont val="Arial"/>
        <family val="2"/>
      </rPr>
      <t>8</t>
    </r>
  </si>
  <si>
    <r>
      <t xml:space="preserve">533 </t>
    </r>
    <r>
      <rPr>
        <vertAlign val="superscript"/>
        <sz val="9"/>
        <color rgb="FF000000"/>
        <rFont val="Arial"/>
        <family val="2"/>
      </rPr>
      <t>7</t>
    </r>
  </si>
  <si>
    <r>
      <t xml:space="preserve">7 </t>
    </r>
    <r>
      <rPr>
        <vertAlign val="superscript"/>
        <sz val="9"/>
        <color rgb="FF000000"/>
        <rFont val="Arial"/>
        <family val="2"/>
      </rPr>
      <t>6</t>
    </r>
  </si>
  <si>
    <t xml:space="preserve">  Tortugas marinas</t>
  </si>
  <si>
    <r>
      <t xml:space="preserve">2278 </t>
    </r>
    <r>
      <rPr>
        <vertAlign val="superscript"/>
        <sz val="9"/>
        <color rgb="FF000000"/>
        <rFont val="Arial"/>
        <family val="2"/>
      </rPr>
      <t>5</t>
    </r>
  </si>
  <si>
    <t>0.2 (0.125)</t>
  </si>
  <si>
    <r>
      <t xml:space="preserve">600 [800] </t>
    </r>
    <r>
      <rPr>
        <vertAlign val="superscript"/>
        <sz val="9"/>
        <color rgb="FF000000"/>
        <rFont val="Arial"/>
        <family val="2"/>
      </rPr>
      <t>4</t>
    </r>
  </si>
  <si>
    <t xml:space="preserve">  Equinodermos</t>
  </si>
  <si>
    <r>
      <t xml:space="preserve">5387 </t>
    </r>
    <r>
      <rPr>
        <vertAlign val="superscript"/>
        <sz val="9"/>
        <color rgb="FF000000"/>
        <rFont val="Arial"/>
        <family val="2"/>
      </rPr>
      <t>3</t>
    </r>
  </si>
  <si>
    <t xml:space="preserve">  Crustáceos</t>
  </si>
  <si>
    <t>0.2 - 0.16</t>
  </si>
  <si>
    <r>
      <t xml:space="preserve">4,100 - 5,000 </t>
    </r>
    <r>
      <rPr>
        <vertAlign val="superscript"/>
        <sz val="9"/>
        <color rgb="FF000000"/>
        <rFont val="Arial"/>
        <family val="2"/>
      </rPr>
      <t>2</t>
    </r>
  </si>
  <si>
    <t xml:space="preserve">  Moluscos</t>
  </si>
  <si>
    <t xml:space="preserve">    Gorgonáceos</t>
  </si>
  <si>
    <t xml:space="preserve">    Antipatarios </t>
  </si>
  <si>
    <r>
      <t xml:space="preserve">139 </t>
    </r>
    <r>
      <rPr>
        <vertAlign val="superscript"/>
        <sz val="9"/>
        <color rgb="FF000000"/>
        <rFont val="Arial"/>
        <family val="2"/>
      </rPr>
      <t>1</t>
    </r>
  </si>
  <si>
    <t xml:space="preserve">    Escleractinios</t>
  </si>
  <si>
    <t xml:space="preserve">  Cnidarios</t>
  </si>
  <si>
    <t xml:space="preserve">ESPECIES MARINAS CONOCIDAS EN MEXICO </t>
  </si>
  <si>
    <r>
      <t xml:space="preserve">ESPECIES MARINAS MEXICANAS EN RIESGO
</t>
    </r>
    <r>
      <rPr>
        <sz val="10"/>
        <rFont val="Arial"/>
        <family val="2"/>
      </rPr>
      <t>(especies en número y porcentaje del grupo en riesgo)</t>
    </r>
  </si>
  <si>
    <r>
      <rPr>
        <b/>
        <sz val="8"/>
        <color theme="1"/>
        <rFont val="Arial"/>
        <family val="2"/>
      </rPr>
      <t>Fuente:</t>
    </r>
    <r>
      <rPr>
        <sz val="8"/>
        <color theme="1"/>
        <rFont val="Arial"/>
        <family val="2"/>
      </rPr>
      <t xml:space="preserve">
Elaboración propia con datos de: 
Conanp.Semarnat. México. 2016.
Semarnat. </t>
    </r>
    <r>
      <rPr>
        <i/>
        <sz val="8"/>
        <color theme="1"/>
        <rFont val="Arial"/>
        <family val="2"/>
      </rPr>
      <t>Cuarto Informe de Labores 2015-2016</t>
    </r>
    <r>
      <rPr>
        <sz val="8"/>
        <color theme="1"/>
        <rFont val="Arial"/>
        <family val="2"/>
      </rPr>
      <t xml:space="preserve">. Semarnat. México. 2016. </t>
    </r>
  </si>
  <si>
    <r>
      <rPr>
        <b/>
        <sz val="8"/>
        <color theme="1"/>
        <rFont val="Arial"/>
        <family val="2"/>
      </rPr>
      <t>Nota:</t>
    </r>
    <r>
      <rPr>
        <sz val="8"/>
        <color theme="1"/>
        <rFont val="Arial"/>
        <family val="2"/>
      </rPr>
      <t xml:space="preserve">
1) El número y la superficie de ANP federales en un año particular pueden diferir de las reportadas por la Conanp debido a que se calculan para el indicador con base en el año de decreto de su creación. 
2) Los datos de 2016 son a septiembre. </t>
    </r>
  </si>
  <si>
    <t>SUPERFICIE MARINA ACUMULADA</t>
  </si>
  <si>
    <t>NÚMERO
 ACUMULADO</t>
  </si>
  <si>
    <r>
      <t xml:space="preserve">ÁREAS NATURALES PROTEGIDAS FEDERALES EN ZONAS MARINAS
</t>
    </r>
    <r>
      <rPr>
        <sz val="10"/>
        <rFont val="Arial"/>
        <family val="2"/>
      </rPr>
      <t>(número y hectáreas)</t>
    </r>
  </si>
  <si>
    <r>
      <rPr>
        <b/>
        <sz val="8"/>
        <rFont val="Arial"/>
        <family val="2"/>
      </rPr>
      <t xml:space="preserve">Fuente: </t>
    </r>
    <r>
      <rPr>
        <sz val="8"/>
        <rFont val="Arial"/>
        <family val="2"/>
      </rPr>
      <t xml:space="preserve">
Elaboración propia con datos de:  
Subsecretaría de Planeación y Política Ambiental, Dirección General de Política Ambiental e Integración Regional y Sectorial, Semarnat. México, 2015. </t>
    </r>
  </si>
  <si>
    <r>
      <rPr>
        <b/>
        <sz val="8"/>
        <rFont val="Arial"/>
        <family val="2"/>
      </rPr>
      <t xml:space="preserve">Notas: </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263 municipios costeros, 150 con frente de playa y 113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</si>
  <si>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t>REGIONAL</t>
  </si>
  <si>
    <t>LOCAL</t>
  </si>
  <si>
    <r>
      <t xml:space="preserve">ORDENAMIENTOS ECOLÓGICOS DECRETADOS EN ZONAS MARINAS Y COSTERAS
</t>
    </r>
    <r>
      <rPr>
        <sz val="10"/>
        <rFont val="Arial"/>
        <family val="2"/>
      </rPr>
      <t>(número y hectáreas)</t>
    </r>
    <r>
      <rPr>
        <sz val="9"/>
        <rFont val="Arial"/>
        <family val="2"/>
      </rPr>
      <t xml:space="preserve">                                                                                          </t>
    </r>
  </si>
  <si>
    <r>
      <rPr>
        <b/>
        <sz val="8"/>
        <rFont val="Arial"/>
        <family val="2"/>
      </rPr>
      <t xml:space="preserve">Fuentes: </t>
    </r>
    <r>
      <rPr>
        <sz val="8"/>
        <rFont val="Arial"/>
        <family val="2"/>
      </rPr>
      <t xml:space="preserve">
Elaboración propia con datos de:
INEGI. </t>
    </r>
    <r>
      <rPr>
        <i/>
        <sz val="8"/>
        <rFont val="Arial"/>
        <family val="2"/>
      </rPr>
      <t>XI Censo General de Población y Vivienda, 1990</t>
    </r>
    <r>
      <rPr>
        <sz val="8"/>
        <rFont val="Arial"/>
        <family val="2"/>
      </rPr>
      <t xml:space="preserve">. México. 1992.
INEGI. </t>
    </r>
    <r>
      <rPr>
        <i/>
        <sz val="8"/>
        <rFont val="Arial"/>
        <family val="2"/>
      </rPr>
      <t>Conteo de Población y Vivienda, 1995</t>
    </r>
    <r>
      <rPr>
        <sz val="8"/>
        <rFont val="Arial"/>
        <family val="2"/>
      </rPr>
      <t xml:space="preserve">. México, 1996.
INEGI. </t>
    </r>
    <r>
      <rPr>
        <i/>
        <sz val="8"/>
        <rFont val="Arial"/>
        <family val="2"/>
      </rPr>
      <t>XII Censo General de Población y Vivienda 2000.</t>
    </r>
    <r>
      <rPr>
        <sz val="8"/>
        <rFont val="Arial"/>
        <family val="2"/>
      </rPr>
      <t xml:space="preserve"> México. 2001. 
INEGI. </t>
    </r>
    <r>
      <rPr>
        <i/>
        <sz val="8"/>
        <rFont val="Arial"/>
        <family val="2"/>
      </rPr>
      <t>Conteo de Población y Vivienda 2005</t>
    </r>
    <r>
      <rPr>
        <sz val="8"/>
        <rFont val="Arial"/>
        <family val="2"/>
      </rPr>
      <t xml:space="preserve">. México. 2006.
INEGI. </t>
    </r>
    <r>
      <rPr>
        <i/>
        <sz val="8"/>
        <rFont val="Arial"/>
        <family val="2"/>
      </rPr>
      <t>XIII Censo General de Población y Vivienda 2010</t>
    </r>
    <r>
      <rPr>
        <sz val="8"/>
        <rFont val="Arial"/>
        <family val="2"/>
      </rPr>
      <t xml:space="preserve">. México. 2011.
INEGI. </t>
    </r>
    <r>
      <rPr>
        <i/>
        <sz val="8"/>
        <rFont val="Arial"/>
        <family val="2"/>
      </rPr>
      <t>Encuesta Intercensal 2015</t>
    </r>
    <r>
      <rPr>
        <sz val="8"/>
        <rFont val="Arial"/>
        <family val="2"/>
      </rPr>
      <t>. México. 2016.</t>
    </r>
  </si>
  <si>
    <r>
      <rPr>
        <b/>
        <sz val="8"/>
        <rFont val="Arial"/>
        <family val="2"/>
      </rPr>
      <t>Notas:</t>
    </r>
    <r>
      <rPr>
        <sz val="8"/>
        <rFont val="Arial"/>
        <family val="2"/>
      </rPr>
      <t xml:space="preserve">
1) La definición de zona costera proviene de la Política Ambiental Nacional para el Desarrollo Sustentable de Océanos y Costas de México y se delimitó como el espacio geográfico de interacción mutua entre el medio marino, el  terrestre y la atmósfera, comprendendido por una porción continental definida por 209 municipios costeros, 111 con frente de playa y 98 municipios interiores adyacentes a estos con influencia  costera alta y media, y una porción insular representada por las islas nacionales.
2) La tasa anual de cambio se calculó con la fórmula r = (((p2/p1)</t>
    </r>
    <r>
      <rPr>
        <vertAlign val="superscript"/>
        <sz val="8"/>
        <rFont val="Arial"/>
        <family val="2"/>
      </rPr>
      <t>(1/t)</t>
    </r>
    <r>
      <rPr>
        <sz val="8"/>
        <rFont val="Arial"/>
        <family val="2"/>
      </rPr>
      <t>) *100)-100, donde r es la tasa, p2 y p1 son las superficies para los tiempos final e incial respectivamente y t es el tiempo transcurrido entre fechas.</t>
    </r>
  </si>
  <si>
    <r>
      <t xml:space="preserve">TASA DE CRECIMIENTO POBLACIONAL  DE LA ZONA COSTERA CON ZONAS DE ARRECIFES DE CORAL
</t>
    </r>
    <r>
      <rPr>
        <sz val="10"/>
        <rFont val="Arial"/>
        <family val="2"/>
      </rPr>
      <t>(porcentaje)</t>
    </r>
  </si>
  <si>
    <r>
      <rPr>
        <b/>
        <sz val="8"/>
        <color theme="1"/>
        <rFont val="Arial"/>
        <family val="2"/>
      </rPr>
      <t xml:space="preserve">Fuentes:
</t>
    </r>
    <r>
      <rPr>
        <sz val="8"/>
        <color theme="1"/>
        <rFont val="Arial"/>
        <family val="2"/>
      </rPr>
      <t xml:space="preserve">Elaboración propia con base en: 
Sectur. </t>
    </r>
    <r>
      <rPr>
        <i/>
        <sz val="8"/>
        <color theme="1"/>
        <rFont val="Arial"/>
        <family val="2"/>
      </rPr>
      <t>Compendio Estadístico del Sector Turismo en México - 2014</t>
    </r>
    <r>
      <rPr>
        <sz val="8"/>
        <color theme="1"/>
        <rFont val="Arial"/>
        <family val="2"/>
      </rPr>
      <t xml:space="preserve">. México. 2015.
Sectur. </t>
    </r>
    <r>
      <rPr>
        <i/>
        <sz val="8"/>
        <color theme="1"/>
        <rFont val="Arial"/>
        <family val="2"/>
      </rPr>
      <t>Sistema Nacional de Información Estadística del Sector Turismo de México-DATATUR</t>
    </r>
    <r>
      <rPr>
        <sz val="8"/>
        <color theme="1"/>
        <rFont val="Arial"/>
        <family val="2"/>
      </rPr>
      <t xml:space="preserve">. México. 2016. </t>
    </r>
  </si>
  <si>
    <r>
      <rPr>
        <b/>
        <sz val="8"/>
        <color theme="1"/>
        <rFont val="Arial"/>
        <family val="2"/>
      </rPr>
      <t xml:space="preserve">Notas:     </t>
    </r>
    <r>
      <rPr>
        <sz val="8"/>
        <color theme="1"/>
        <rFont val="Arial"/>
        <family val="2"/>
      </rPr>
      <t xml:space="preserve">
1)  Se considera como turistas a aquellos que llegaron y ocuparon los servicios de hospedaje (hoteles y moteles) de un destino turístico. 
2) Los destinos incluidos en las cifras corresponden a La Paz y Loreto, Baja California Sur; Costalegre y Puerto Vallarta, Jalisco; Huatulco y Puerto Escondido, Oaxaca;  Cancún, Quintana Roo; y Veracruz-Boca del Río, Veracruz . </t>
    </r>
  </si>
  <si>
    <r>
      <t xml:space="preserve">TURISTAS EN DESTINOS COSTEROS CON ARRECIFES DE CORAL
</t>
    </r>
    <r>
      <rPr>
        <sz val="10"/>
        <rFont val="Arial"/>
        <family val="2"/>
      </rPr>
      <t>(número)</t>
    </r>
  </si>
  <si>
    <r>
      <rPr>
        <b/>
        <sz val="8"/>
        <rFont val="Arial"/>
        <family val="2"/>
      </rPr>
      <t xml:space="preserve">Fuentes: </t>
    </r>
    <r>
      <rPr>
        <sz val="8"/>
        <rFont val="Arial"/>
        <family val="2"/>
      </rPr>
      <t xml:space="preserve">
DOF. </t>
    </r>
    <r>
      <rPr>
        <i/>
        <sz val="8"/>
        <rFont val="Arial"/>
        <family val="2"/>
      </rPr>
      <t>NOM-059-Semarnat-2010</t>
    </r>
    <r>
      <rPr>
        <sz val="8"/>
        <rFont val="Arial"/>
        <family val="2"/>
      </rPr>
      <t xml:space="preserve">. Diario Oficial de la Federación. México. 2010 (30 de diciembre).
- Horta-Puga, G. J. &amp; Carricart-Ganivet, J. P. 1993. Corales pétreos recientes (Milleporina, Stylasterina y Scleractinia) de México. pp 66-80. </t>
    </r>
    <r>
      <rPr>
        <i/>
        <sz val="8"/>
        <rFont val="Arial"/>
        <family val="2"/>
      </rPr>
      <t>En</t>
    </r>
    <r>
      <rPr>
        <sz val="8"/>
        <rFont val="Arial"/>
        <family val="2"/>
      </rPr>
      <t xml:space="preserve">: Salazar-Vallejo, S.I. y N.E. González (eds.). </t>
    </r>
    <r>
      <rPr>
        <i/>
        <sz val="8"/>
        <rFont val="Arial"/>
        <family val="2"/>
      </rPr>
      <t>Biodiversidad marina y costera de México</t>
    </r>
    <r>
      <rPr>
        <sz val="8"/>
        <rFont val="Arial"/>
        <family val="2"/>
      </rPr>
      <t xml:space="preserve">. Comisión Nacional para el Conocimiento y Uso de la Biodiversidad y CIQRO, México, 865 pp.
- Brusca, R. C. &amp; Trautwein, S. 2005. Cnidaria &amp; Ctenophora. </t>
    </r>
    <r>
      <rPr>
        <i/>
        <sz val="8"/>
        <rFont val="Arial"/>
        <family val="2"/>
      </rPr>
      <t>En</t>
    </r>
    <r>
      <rPr>
        <sz val="8"/>
        <rFont val="Arial"/>
        <family val="2"/>
      </rPr>
      <t xml:space="preserve">: Hendrickx, M. E., Brusca, R. C. &amp; Findley, L. T. (Eds.). </t>
    </r>
    <r>
      <rPr>
        <i/>
        <sz val="8"/>
        <rFont val="Arial"/>
        <family val="2"/>
      </rPr>
      <t>Listado y Distribución de la Macrofauna del Golfo de California.</t>
    </r>
    <r>
      <rPr>
        <sz val="8"/>
        <rFont val="Arial"/>
        <family val="2"/>
      </rPr>
      <t xml:space="preserve"> México, Parte I. Invertebrados. Arizona-Sonora Desert Museum. 429 pp.    
- Cairns, S. D. &amp; Bayer, F. M. 2009. Octocorallia (Cnidaria) of the Gulf of Mexico. Pp. 321-331 </t>
    </r>
    <r>
      <rPr>
        <i/>
        <sz val="8"/>
        <rFont val="Arial"/>
        <family val="2"/>
      </rPr>
      <t>En</t>
    </r>
    <r>
      <rPr>
        <sz val="8"/>
        <rFont val="Arial"/>
        <family val="2"/>
      </rPr>
      <t xml:space="preserve">: Felder, D. L. &amp; Camp, D. K. (Eds.). </t>
    </r>
    <r>
      <rPr>
        <i/>
        <sz val="8"/>
        <rFont val="Arial"/>
        <family val="2"/>
      </rPr>
      <t>Gulf of Mexico Origins, Waters, and Biota. Biodiversity</t>
    </r>
    <r>
      <rPr>
        <sz val="8"/>
        <rFont val="Arial"/>
        <family val="2"/>
      </rPr>
      <t>. Texas A&amp;M Press, College Station, Texas. 
- Reyes-Bonilla, H., Calderón-Aguilera, L. E., Cruz-Piñón G., Medina-Rosas P., López-Pérez, R. A., Herrero-Pérezrul, M. D., Leyte-Morales, G. E. Cupul-Magaña A. L. &amp; Carriquiry-Beltrán, J. D. 2005.</t>
    </r>
    <r>
      <rPr>
        <i/>
        <sz val="8"/>
        <rFont val="Arial"/>
        <family val="2"/>
      </rPr>
      <t xml:space="preserve"> Atlas de corales pétreos (Anthozoa: Scleractinia) del Pacífico Mexicano.</t>
    </r>
    <r>
      <rPr>
        <sz val="8"/>
        <rFont val="Arial"/>
        <family val="2"/>
      </rPr>
      <t xml:space="preserve"> CICESE, CONABIO, CONACYT, UABCS, UdG y UMAR. 124 pp.    
-  Cairns, S. D., Jaap, W. C. &amp; Lang, J. C. 2009. Scleractinia (Cnidaria) of the Gulf of Mexico. Pp. 333-347. </t>
    </r>
    <r>
      <rPr>
        <i/>
        <sz val="8"/>
        <rFont val="Arial"/>
        <family val="2"/>
      </rPr>
      <t>En</t>
    </r>
    <r>
      <rPr>
        <sz val="8"/>
        <rFont val="Arial"/>
        <family val="2"/>
      </rPr>
      <t xml:space="preserve">: Felder, D. L. &amp; Camp, D. K. (Eds.). </t>
    </r>
    <r>
      <rPr>
        <i/>
        <sz val="8"/>
        <rFont val="Arial"/>
        <family val="2"/>
      </rPr>
      <t>Gulf of Mexico Origins, Waters, and Biota. Biodiversity</t>
    </r>
    <r>
      <rPr>
        <sz val="8"/>
        <rFont val="Arial"/>
        <family val="2"/>
      </rPr>
      <t xml:space="preserve">. Texas A&amp;M Press, College Station, Texas.
- Jordán-Dahlgren, E. 1989. Gorgonian community  structure and reef zonation patterns on Yucatán coral reefs. </t>
    </r>
    <r>
      <rPr>
        <i/>
        <sz val="8"/>
        <rFont val="Arial"/>
        <family val="2"/>
      </rPr>
      <t>Bulletin of Marine Science</t>
    </r>
    <r>
      <rPr>
        <sz val="8"/>
        <rFont val="Arial"/>
        <family val="2"/>
      </rPr>
      <t xml:space="preserve">, 45:678-696.       
- Breedy, O. &amp; Guzmán, H. M. 2007. A revision of the genus Leptogorgia Milne Edwards &amp; Haime, 1857 (Coelenterata: Octocorallia: Gorgoniidae) in the eastern Pacific. </t>
    </r>
    <r>
      <rPr>
        <i/>
        <sz val="8"/>
        <rFont val="Arial"/>
        <family val="2"/>
      </rPr>
      <t>Zootaxa</t>
    </r>
    <r>
      <rPr>
        <sz val="8"/>
        <rFont val="Arial"/>
        <family val="2"/>
      </rPr>
      <t xml:space="preserve">. 1419:1-90.    
- Breedy, O., Guzmán, H. M. &amp; Vargas, S. 2009. A revision of the genus Eugorgia Verrill, 1868 (Coelenterata: Octocorallia: Gorgoniidae). </t>
    </r>
    <r>
      <rPr>
        <i/>
        <sz val="8"/>
        <rFont val="Arial"/>
        <family val="2"/>
      </rPr>
      <t>Zootaxa</t>
    </r>
    <r>
      <rPr>
        <sz val="8"/>
        <rFont val="Arial"/>
        <family val="2"/>
      </rPr>
      <t>. 2151: 1-46.</t>
    </r>
  </si>
  <si>
    <r>
      <rPr>
        <b/>
        <sz val="8"/>
        <rFont val="Arial"/>
        <family val="2"/>
      </rPr>
      <t xml:space="preserve">Nota: 
</t>
    </r>
    <r>
      <rPr>
        <sz val="8"/>
        <rFont val="Arial"/>
        <family val="2"/>
      </rPr>
      <t>1) Los escleractinios o corales pétreos pertenecen al grupo de los Cnidarios. 
2) Las categorias en riesgo consideradas dentro de la norma mexicana son: amenazadas, en peligro de extinción, sujetas a protección especial y probablemente extintas en el medio silvestre.</t>
    </r>
  </si>
  <si>
    <t>Escleractinios</t>
  </si>
  <si>
    <t>PORCENTAJE EN RIESGO RESPECTO A LAS ESPECIES CONOCIDAS</t>
  </si>
  <si>
    <t>ESPECIES CONOCIDAS EN MÉXICO</t>
  </si>
  <si>
    <t xml:space="preserve">ESPECIES EN RIESGO </t>
  </si>
  <si>
    <r>
      <t xml:space="preserve">ESPECIES DE CORAL MEXICANAS EN CONDICIÓN DE RIESGO
</t>
    </r>
    <r>
      <rPr>
        <sz val="10"/>
        <color theme="1"/>
        <rFont val="Arial"/>
        <family val="2"/>
      </rPr>
      <t>(especies en número y porcentaje del grupo en riesgo)</t>
    </r>
  </si>
  <si>
    <r>
      <rPr>
        <b/>
        <sz val="8"/>
        <color theme="1"/>
        <rFont val="Arial"/>
        <family val="2"/>
      </rPr>
      <t>Fuente:</t>
    </r>
    <r>
      <rPr>
        <sz val="8"/>
        <color theme="1"/>
        <rFont val="Arial"/>
        <family val="2"/>
      </rPr>
      <t xml:space="preserve">
Elaboración propia con datos de: 
Conanp. Semarnat. México. 2016.</t>
    </r>
  </si>
  <si>
    <r>
      <rPr>
        <b/>
        <sz val="8"/>
        <color theme="1"/>
        <rFont val="Arial"/>
        <family val="2"/>
      </rPr>
      <t>Notas:</t>
    </r>
    <r>
      <rPr>
        <sz val="8"/>
        <color theme="1"/>
        <rFont val="Arial"/>
        <family val="2"/>
      </rPr>
      <t xml:space="preserve">
1) El número de ANP federales puede diferir del reportado por la Conanp debido a que se calcula para el indicador con base en el año de decreto de su creación.
2) Los datos de 2016 son a septiembre. </t>
    </r>
  </si>
  <si>
    <r>
      <t xml:space="preserve">ÁREAS NATURALES PROTEGIDAS MARINAS FEDERALES CON ARRECIFES CORALINOS
</t>
    </r>
    <r>
      <rPr>
        <sz val="10"/>
        <rFont val="Arial"/>
        <family val="2"/>
      </rPr>
      <t>(número)</t>
    </r>
  </si>
  <si>
    <r>
      <rPr>
        <b/>
        <sz val="8"/>
        <rFont val="Arial"/>
        <family val="2"/>
      </rPr>
      <t xml:space="preserve">Fuente: </t>
    </r>
    <r>
      <rPr>
        <sz val="8"/>
        <rFont val="Arial"/>
        <family val="2"/>
      </rPr>
      <t xml:space="preserve">
Elaboración propia con datos de: 
Subsecretaría de Planeación y Política Ambiental, Dirección General de Política Ambiental e Integración Regional y Sectorial, Semarnat. México, 2013. </t>
    </r>
  </si>
  <si>
    <r>
      <rPr>
        <b/>
        <sz val="8"/>
        <rFont val="Arial"/>
        <family val="2"/>
      </rPr>
      <t>Notas:</t>
    </r>
    <r>
      <rPr>
        <sz val="8"/>
        <rFont val="Arial"/>
        <family val="2"/>
      </rPr>
      <t xml:space="preserve">
1) La superficie de los ordenamientos sólo considera la parte costera y marina de acuerdo a la definición que  proviene de la Política Ambiental Nacional para el Desarrollo Sustentable de Océanos y Costas de México y que se delimita como el espacio geográfico de interacción mutua entre el medio marino, el medio terrestre y la atmósfera, comprendido por una porción continental definida por 209 municipios costeros, 111 con frente de playa y 98 municipios interiores adyacentes a éstos con influencia costera alta y media, y una porción insular representada por las islas nacionales.
2) En algunos años, a pesar del decreto de nuevos ordenamientos, la superficie acumulada permanece constante debido a que éstos quedaron incluidos dentro de los ya decretados con anterioridad.
3) Las cifras difieren a las reportadas anteriormente  debido a que aquí se consideró la porción marina de los ordenamientos y la parte terrestre se restringió a la delimitada por la Política Ambiental Nacional para el Desarrollo Sustentable de Océanos y Costas de México.</t>
    </r>
  </si>
  <si>
    <r>
      <t xml:space="preserve">ORDENAMIENTOS ECOLÓGICOS DECRETADOS EN ZONAS MARINAS Y COSTERAS CON ZONAS DE ARRECIFES DE CORAL
</t>
    </r>
    <r>
      <rPr>
        <sz val="10"/>
        <rFont val="Arial"/>
        <family val="2"/>
      </rPr>
      <t>(número y hectáreas)</t>
    </r>
  </si>
  <si>
    <r>
      <rPr>
        <b/>
        <sz val="8"/>
        <rFont val="Arial"/>
        <family val="2"/>
      </rPr>
      <t>Fuentes:</t>
    </r>
    <r>
      <rPr>
        <sz val="8"/>
        <rFont val="Arial"/>
        <family val="2"/>
      </rPr>
      <t xml:space="preserve">
Profepa, Semarnat. </t>
    </r>
    <r>
      <rPr>
        <i/>
        <sz val="8"/>
        <rFont val="Arial"/>
        <family val="2"/>
      </rPr>
      <t>Informe Anual Profepa 2010 -  2013</t>
    </r>
    <r>
      <rPr>
        <sz val="8"/>
        <rFont val="Arial"/>
        <family val="2"/>
      </rPr>
      <t xml:space="preserve">. México. 2011 - 2014.
Profepa, Semarnat, Oficina del C. Procurador. Junio 2013.
Profepa. </t>
    </r>
    <r>
      <rPr>
        <i/>
        <sz val="8"/>
        <rFont val="Arial"/>
        <family val="2"/>
      </rPr>
      <t xml:space="preserve">Informe de Actividades 2014 </t>
    </r>
    <r>
      <rPr>
        <sz val="8"/>
        <rFont val="Arial"/>
        <family val="2"/>
      </rPr>
      <t>y</t>
    </r>
    <r>
      <rPr>
        <i/>
        <sz val="8"/>
        <rFont val="Arial"/>
        <family val="2"/>
      </rPr>
      <t xml:space="preserve"> 2015</t>
    </r>
    <r>
      <rPr>
        <sz val="8"/>
        <rFont val="Arial"/>
        <family val="2"/>
      </rPr>
      <t>. México. 2015 y 2016.</t>
    </r>
  </si>
  <si>
    <t>Especímenes, productos y subproductos asegurados / Inspección</t>
  </si>
  <si>
    <t>Inspecciones</t>
  </si>
  <si>
    <t>Especímenes, productos y subproductos asegurados</t>
  </si>
  <si>
    <r>
      <t xml:space="preserve">ESPECÍMENES, PRODUCTOS Y SUBPRODUCTOS DE FLORA Y FAUNA SILVESTRE ASEGURADOS POR OPERATIVO DE INSPECCIÓN
</t>
    </r>
    <r>
      <rPr>
        <sz val="10"/>
        <rFont val="Arial"/>
        <family val="2"/>
      </rPr>
      <t>(número por inspección)</t>
    </r>
  </si>
  <si>
    <r>
      <rPr>
        <b/>
        <sz val="8"/>
        <color rgb="FF333333"/>
        <rFont val="Arial"/>
        <family val="2"/>
      </rPr>
      <t>Fuentes:</t>
    </r>
    <r>
      <rPr>
        <sz val="8"/>
        <color rgb="FF333333"/>
        <rFont val="Arial"/>
        <family val="2"/>
      </rPr>
      <t xml:space="preserve">
Profepa, Semarnat. </t>
    </r>
    <r>
      <rPr>
        <i/>
        <sz val="8"/>
        <color rgb="FF333333"/>
        <rFont val="Arial"/>
        <family val="2"/>
      </rPr>
      <t>Informe Anual Profepa 2005 - 2013</t>
    </r>
    <r>
      <rPr>
        <sz val="8"/>
        <color rgb="FF333333"/>
        <rFont val="Arial"/>
        <family val="2"/>
      </rPr>
      <t>. México. 2006 - 2014.
Profepa, Semarnat, Oficina del C. Procurador. Junio 2013.
Profepa. I</t>
    </r>
    <r>
      <rPr>
        <i/>
        <sz val="8"/>
        <color rgb="FF333333"/>
        <rFont val="Arial"/>
        <family val="2"/>
      </rPr>
      <t>nforme de Actividades 2014</t>
    </r>
    <r>
      <rPr>
        <sz val="8"/>
        <color rgb="FF333333"/>
        <rFont val="Arial"/>
        <family val="2"/>
      </rPr>
      <t xml:space="preserve"> y </t>
    </r>
    <r>
      <rPr>
        <i/>
        <sz val="8"/>
        <color rgb="FF333333"/>
        <rFont val="Arial"/>
        <family val="2"/>
      </rPr>
      <t>2015</t>
    </r>
    <r>
      <rPr>
        <sz val="8"/>
        <color rgb="FF333333"/>
        <rFont val="Arial"/>
        <family val="2"/>
      </rPr>
      <t>. México. 2015 y 2016.</t>
    </r>
  </si>
  <si>
    <r>
      <rPr>
        <b/>
        <sz val="8"/>
        <color rgb="FF333333"/>
        <rFont val="Arial"/>
        <family val="2"/>
      </rPr>
      <t>Nota:</t>
    </r>
    <r>
      <rPr>
        <sz val="8"/>
        <color rgb="FF333333"/>
        <rFont val="Arial"/>
        <family val="2"/>
      </rPr>
      <t xml:space="preserve">
1) ND: no disponible.</t>
    </r>
  </si>
  <si>
    <t>CONTINGENCIAS AMBIENTALES</t>
  </si>
  <si>
    <r>
      <t xml:space="preserve">CONTINGENCIAS AMBIENTALES DE ORIGEN ANTROPOGÉNICO
</t>
    </r>
    <r>
      <rPr>
        <sz val="10"/>
        <rFont val="Arial"/>
        <family val="2"/>
      </rPr>
      <t>(número)</t>
    </r>
  </si>
  <si>
    <r>
      <rPr>
        <b/>
        <sz val="8"/>
        <color theme="1"/>
        <rFont val="Arial"/>
        <family val="2"/>
      </rPr>
      <t>Notas:</t>
    </r>
    <r>
      <rPr>
        <sz val="8"/>
        <color theme="1"/>
        <rFont val="Arial"/>
        <family val="2"/>
      </rPr>
      <t xml:space="preserve">
1)  Los datos mostrados son resultado del cruce de información generada en años diferentes: la correspondiente al número de especies en alguna categoría de riesgo corresponde a 2010 y la del número de especies conocidas en México a 2014 (ver metadato para el método de medición).
2) Las categorías en riesgo consideradas dentro de la norma mexicana son: amenazadas, en peligro de extinción, sujetas a protección especial y probablemente extintas en el medio silvestre.
3) ND: No Disponible.</t>
    </r>
  </si>
  <si>
    <t>Briofitas</t>
  </si>
  <si>
    <t>Pteridofitas</t>
  </si>
  <si>
    <t>Gimnospermas y angiospermas</t>
  </si>
  <si>
    <r>
      <t xml:space="preserve">ESPECIES EN RIESGO
</t>
    </r>
    <r>
      <rPr>
        <sz val="10"/>
        <rFont val="Arial"/>
        <family val="2"/>
      </rPr>
      <t>(especies en número y porcentaje del grupo en riesgo)</t>
    </r>
  </si>
  <si>
    <r>
      <rPr>
        <b/>
        <sz val="8"/>
        <rFont val="Arial"/>
        <family val="2"/>
      </rPr>
      <t>Fuente:</t>
    </r>
    <r>
      <rPr>
        <sz val="8"/>
        <rFont val="Arial"/>
        <family val="2"/>
      </rPr>
      <t xml:space="preserve">
Dirección General de Vida Silvestre, Semarnat. Abril, 2016.</t>
    </r>
  </si>
  <si>
    <r>
      <rPr>
        <b/>
        <sz val="8"/>
        <rFont val="Arial"/>
        <family val="2"/>
      </rPr>
      <t>Nota:</t>
    </r>
    <r>
      <rPr>
        <sz val="8"/>
        <rFont val="Arial"/>
        <family val="2"/>
      </rPr>
      <t xml:space="preserve">
1) Los datos incluyen sólo Uma extensivas vigentes.</t>
    </r>
  </si>
  <si>
    <t>NÚMERO</t>
  </si>
  <si>
    <t>ACUMULADAS</t>
  </si>
  <si>
    <t>AUTORIZADAS</t>
  </si>
  <si>
    <r>
      <t xml:space="preserve">UNIDADES DE MANEJO PARA LA CONSERVACIÓN DE LA VIDA SILVESTRE (UMA)
</t>
    </r>
    <r>
      <rPr>
        <sz val="10"/>
        <rFont val="Arial"/>
        <family val="2"/>
      </rPr>
      <t>(número y hectáreas)</t>
    </r>
  </si>
  <si>
    <r>
      <rPr>
        <b/>
        <sz val="8"/>
        <color theme="1"/>
        <rFont val="Arial"/>
        <family val="2"/>
      </rPr>
      <t xml:space="preserve">Fuente: </t>
    </r>
    <r>
      <rPr>
        <sz val="8"/>
        <color theme="1"/>
        <rFont val="Arial"/>
        <family val="2"/>
      </rPr>
      <t xml:space="preserve">
Dirección General de Vida Silvestre, Semarnat. Mayo 2016.</t>
    </r>
  </si>
  <si>
    <t>INGRESADOS</t>
  </si>
  <si>
    <r>
      <t xml:space="preserve">EJEMPLARES INGRESADOS EN LOS CENTROS PARA LA CONSERVACIÓN E INVESTIGACIÓN DE LA VIDA SILVESTRE (CIVS)
</t>
    </r>
    <r>
      <rPr>
        <sz val="10"/>
        <rFont val="Arial"/>
        <family val="2"/>
      </rPr>
      <t>(número)</t>
    </r>
  </si>
  <si>
    <r>
      <rPr>
        <b/>
        <sz val="8"/>
        <rFont val="Arial"/>
        <family val="2"/>
      </rPr>
      <t xml:space="preserve">Fuente: </t>
    </r>
    <r>
      <rPr>
        <sz val="8"/>
        <rFont val="Arial"/>
        <family val="2"/>
      </rPr>
      <t xml:space="preserve">
Secretaría de Medio Ambiente y Recursos Naturales. </t>
    </r>
    <r>
      <rPr>
        <i/>
        <sz val="8"/>
        <rFont val="Arial"/>
        <family val="2"/>
      </rPr>
      <t>Quinto Informe de Labores</t>
    </r>
    <r>
      <rPr>
        <sz val="8"/>
        <rFont val="Arial"/>
        <family val="2"/>
      </rPr>
      <t>, 1a edición, Semarnat, México, 2005.</t>
    </r>
  </si>
  <si>
    <t>SUBCOMITÉS CONSOLIDADOS ACUMULADOS</t>
  </si>
  <si>
    <t xml:space="preserve">SUBCOMITÉS CONSOLIDADOS </t>
  </si>
  <si>
    <r>
      <t xml:space="preserve">SUBCOMITÉS CONSOLIDADOS PARA LA CONSERVACIÓN, MANEJO Y APROVECHAMIENTO SUSTENTABLE DE LAS ESPECIES PRIORITARIAS
</t>
    </r>
    <r>
      <rPr>
        <sz val="10"/>
        <rFont val="Arial"/>
        <family val="2"/>
      </rPr>
      <t>(número)</t>
    </r>
  </si>
  <si>
    <r>
      <rPr>
        <b/>
        <sz val="8"/>
        <color theme="1"/>
        <rFont val="Arial"/>
        <family val="2"/>
      </rPr>
      <t>Fuente:</t>
    </r>
    <r>
      <rPr>
        <sz val="8"/>
        <color theme="1"/>
        <rFont val="Arial"/>
        <family val="2"/>
      </rPr>
      <t xml:space="preserve">
Subsecretaría de Gestión para la Protección Ambiental, Dirección General de Vida Silvestre, Semarnat. Abril 2015.</t>
    </r>
  </si>
  <si>
    <r>
      <rPr>
        <b/>
        <sz val="8"/>
        <color theme="1"/>
        <rFont val="Arial"/>
        <family val="2"/>
      </rPr>
      <t>Nota:</t>
    </r>
    <r>
      <rPr>
        <sz val="8"/>
        <color theme="1"/>
        <rFont val="Arial"/>
        <family val="2"/>
      </rPr>
      <t xml:space="preserve">
1) Las autorizaciones corresponden al total de embarcaciones autorizadas por temporada. Sin embargo, durante el periodo autorizado una embarcación puede realizar más de un viaje de observación.</t>
    </r>
  </si>
  <si>
    <t>2014-2015</t>
  </si>
  <si>
    <t>2013-2014</t>
  </si>
  <si>
    <t>2012-2013</t>
  </si>
  <si>
    <t>2011-2012</t>
  </si>
  <si>
    <t>2010-2011</t>
  </si>
  <si>
    <t>2009-2010</t>
  </si>
  <si>
    <t>2008-2009</t>
  </si>
  <si>
    <t>2007-2008</t>
  </si>
  <si>
    <t>2006-2007</t>
  </si>
  <si>
    <t>2005-2006</t>
  </si>
  <si>
    <t>2004-2005</t>
  </si>
  <si>
    <t>2003-2004</t>
  </si>
  <si>
    <t>2002-2003</t>
  </si>
  <si>
    <t>AUTORIZACIONES</t>
  </si>
  <si>
    <t>TEMPORADA</t>
  </si>
  <si>
    <r>
      <t xml:space="preserve">AUTORIZACIONES PARA LA OBSERVACIÓN DE BALLENAS
</t>
    </r>
    <r>
      <rPr>
        <sz val="10"/>
        <rFont val="Arial"/>
        <family val="2"/>
      </rPr>
      <t>(número)</t>
    </r>
  </si>
  <si>
    <r>
      <rPr>
        <b/>
        <sz val="8"/>
        <rFont val="Arial"/>
        <family val="2"/>
      </rPr>
      <t xml:space="preserve">Fuentes:
</t>
    </r>
    <r>
      <rPr>
        <sz val="8"/>
        <rFont val="Arial"/>
        <family val="2"/>
      </rPr>
      <t xml:space="preserve">Secretaría de Pesca. </t>
    </r>
    <r>
      <rPr>
        <i/>
        <sz val="8"/>
        <rFont val="Arial"/>
        <family val="2"/>
      </rPr>
      <t>Anuario Estadístico de Pesca 1990</t>
    </r>
    <r>
      <rPr>
        <sz val="8"/>
        <rFont val="Arial"/>
        <family val="2"/>
      </rPr>
      <t xml:space="preserve">. México. 1991.
Semarnap. </t>
    </r>
    <r>
      <rPr>
        <i/>
        <sz val="8"/>
        <rFont val="Arial"/>
        <family val="2"/>
      </rPr>
      <t>Anuario Estadístico de Pesca 1996-1999</t>
    </r>
    <r>
      <rPr>
        <sz val="8"/>
        <rFont val="Arial"/>
        <family val="2"/>
      </rPr>
      <t xml:space="preserve">. México. 1997- 2000.
Sagarpa. </t>
    </r>
    <r>
      <rPr>
        <i/>
        <sz val="8"/>
        <rFont val="Arial"/>
        <family val="2"/>
      </rPr>
      <t>Anuario Estadístico de Pesca 2000-2002 y 2006</t>
    </r>
    <r>
      <rPr>
        <sz val="8"/>
        <rFont val="Arial"/>
        <family val="2"/>
      </rPr>
      <t xml:space="preserve">. México. 2001-2003 y 2009.
SCT. Dirección General de Puertos. En: Sectur. Indicadores Turísticos. Principales Indicadores en Movimiento de Cruceros por Centro Turístico. México. 2009. 
Sagarpa. </t>
    </r>
    <r>
      <rPr>
        <i/>
        <sz val="8"/>
        <rFont val="Arial"/>
        <family val="2"/>
      </rPr>
      <t>Anuario Estadístico de Acuacultura y Pesca 2007, 2008 y 2009</t>
    </r>
    <r>
      <rPr>
        <sz val="8"/>
        <rFont val="Arial"/>
        <family val="2"/>
      </rPr>
      <t xml:space="preserve">. México. 2009, 2010 y 2011.
Sagarpa. </t>
    </r>
    <r>
      <rPr>
        <i/>
        <sz val="8"/>
        <rFont val="Arial"/>
        <family val="2"/>
      </rPr>
      <t>Anuario Estadístico de Acuacultura y Pesca 2010-2013</t>
    </r>
    <r>
      <rPr>
        <sz val="8"/>
        <rFont val="Arial"/>
        <family val="2"/>
      </rPr>
      <t xml:space="preserve">. México. 2011-2014.
SCT. </t>
    </r>
    <r>
      <rPr>
        <i/>
        <sz val="8"/>
        <rFont val="Arial"/>
        <family val="2"/>
      </rPr>
      <t>Compendio Estadístico del Turismo en México 2015</t>
    </r>
    <r>
      <rPr>
        <sz val="8"/>
        <rFont val="Arial"/>
        <family val="2"/>
      </rPr>
      <t>. México. 2016.
Conapesca, Dirección General de Planeación, Programación y Evaluación, Junio, 2016.</t>
    </r>
  </si>
  <si>
    <r>
      <rPr>
        <b/>
        <sz val="8"/>
        <color theme="1"/>
        <rFont val="Arial"/>
        <family val="2"/>
      </rPr>
      <t>Nota:</t>
    </r>
    <r>
      <rPr>
        <sz val="8"/>
        <color theme="1"/>
        <rFont val="Arial"/>
        <family val="2"/>
      </rPr>
      <t xml:space="preserve">
1) ND: No determinado. </t>
    </r>
  </si>
  <si>
    <t>Santa Rosalia, Baja California Sur</t>
  </si>
  <si>
    <t>Puerto Vallarta, Jalisco</t>
  </si>
  <si>
    <t xml:space="preserve">Playas de Rosarito, Baja California </t>
  </si>
  <si>
    <t>Pichilingue, Baja California Sur</t>
  </si>
  <si>
    <t>Mazatlán, Sinaloa</t>
  </si>
  <si>
    <t>Guaymas-San Carlos, Sonora</t>
  </si>
  <si>
    <t>Ensenada, Baja California</t>
  </si>
  <si>
    <t>Cabo San Lucas, Baja California Sur</t>
  </si>
  <si>
    <t>DESTINO</t>
  </si>
  <si>
    <r>
      <t xml:space="preserve">ARRIBOS DE CRUCEROS EN ZONAS COSTERAS CON PRESENCIA DE BALLENAS
</t>
    </r>
    <r>
      <rPr>
        <sz val="10"/>
        <rFont val="Arial"/>
        <family val="2"/>
      </rPr>
      <t>(número)</t>
    </r>
  </si>
  <si>
    <t>Baja California Sur</t>
  </si>
  <si>
    <r>
      <t xml:space="preserve">EMBARCACIONES PESQUERAS EN ZONAS COSTERAS CON PRESENCIA DE BALLENAS
</t>
    </r>
    <r>
      <rPr>
        <sz val="10"/>
        <rFont val="Arial"/>
        <family val="2"/>
      </rPr>
      <t>(número)</t>
    </r>
  </si>
  <si>
    <r>
      <rPr>
        <b/>
        <sz val="8"/>
        <color rgb="FF000000"/>
        <rFont val="Arial"/>
        <family val="2"/>
      </rPr>
      <t>Fuentes:</t>
    </r>
    <r>
      <rPr>
        <sz val="8"/>
        <color rgb="FF000000"/>
        <rFont val="Arial"/>
        <family val="2"/>
      </rPr>
      <t xml:space="preserve"> 
Secretaría de Pesca. </t>
    </r>
    <r>
      <rPr>
        <i/>
        <sz val="8"/>
        <color rgb="FF000000"/>
        <rFont val="Arial"/>
        <family val="2"/>
      </rPr>
      <t>Anuario Estadístico de Pesca 1990-1992</t>
    </r>
    <r>
      <rPr>
        <sz val="8"/>
        <color rgb="FF000000"/>
        <rFont val="Arial"/>
        <family val="2"/>
      </rPr>
      <t xml:space="preserve">. México. 1992-1994. 
Semarnap. </t>
    </r>
    <r>
      <rPr>
        <i/>
        <sz val="8"/>
        <color rgb="FF000000"/>
        <rFont val="Arial"/>
        <family val="2"/>
      </rPr>
      <t>Anuario Estadístico de Pesca 1993-1999</t>
    </r>
    <r>
      <rPr>
        <sz val="8"/>
        <color rgb="FF000000"/>
        <rFont val="Arial"/>
        <family val="2"/>
      </rPr>
      <t xml:space="preserve">. México. 1995-2000. 
Sagarpa. </t>
    </r>
    <r>
      <rPr>
        <i/>
        <sz val="8"/>
        <color rgb="FF000000"/>
        <rFont val="Arial"/>
        <family val="2"/>
      </rPr>
      <t>Anuario Estadístico de Pesca 2000-2002</t>
    </r>
    <r>
      <rPr>
        <sz val="8"/>
        <color rgb="FF000000"/>
        <rFont val="Arial"/>
        <family val="2"/>
      </rPr>
      <t xml:space="preserve">. México. 2002-2003. 
Sagarpa. </t>
    </r>
    <r>
      <rPr>
        <i/>
        <sz val="8"/>
        <color rgb="FF000000"/>
        <rFont val="Arial"/>
        <family val="2"/>
      </rPr>
      <t>Anuario Estadístico de Acuacultura y Pesca 2003, 2004-2009</t>
    </r>
    <r>
      <rPr>
        <sz val="8"/>
        <color rgb="FF000000"/>
        <rFont val="Arial"/>
        <family val="2"/>
      </rPr>
      <t xml:space="preserve">. México 2004, 2007-2011.
Sagarpa. </t>
    </r>
    <r>
      <rPr>
        <i/>
        <sz val="8"/>
        <color rgb="FF000000"/>
        <rFont val="Arial"/>
        <family val="2"/>
      </rPr>
      <t>Anuario Estadístico de Acuacultura y Pesca 2010-2011.</t>
    </r>
    <r>
      <rPr>
        <sz val="8"/>
        <color rgb="FF000000"/>
        <rFont val="Arial"/>
        <family val="2"/>
      </rPr>
      <t xml:space="preserve"> México. 2011-2012.
Sagarpa. </t>
    </r>
    <r>
      <rPr>
        <i/>
        <sz val="8"/>
        <color rgb="FF000000"/>
        <rFont val="Arial"/>
        <family val="2"/>
      </rPr>
      <t>Base de datos de producción anuario 2012-2014</t>
    </r>
    <r>
      <rPr>
        <sz val="8"/>
        <color rgb="FF000000"/>
        <rFont val="Arial"/>
        <family val="2"/>
      </rPr>
      <t>. México. 2013-2015.
Conapesca, Dirección General de Planeación, Programación y Evaluación, Junio, 2016.</t>
    </r>
  </si>
  <si>
    <r>
      <rPr>
        <b/>
        <sz val="8"/>
        <color theme="1"/>
        <rFont val="Arial"/>
        <family val="2"/>
      </rPr>
      <t>Notas:</t>
    </r>
    <r>
      <rPr>
        <sz val="8"/>
        <color theme="1"/>
        <rFont val="Arial"/>
        <family val="2"/>
      </rPr>
      <t xml:space="preserve">
1) El indicador considera el volumen de la captura en peso vivo.
2) El indicador incluye los estados de Baja California, Baja California Sur, Jalisco, Nayarit, Sinaloa y Sonora.</t>
    </r>
  </si>
  <si>
    <t>CAPTURA PESQUERA</t>
  </si>
  <si>
    <r>
      <t xml:space="preserve">CAPTURA PESQUERA EN LA ZONA COSTERA CON PRESENCIA DE BALLENAS
</t>
    </r>
    <r>
      <rPr>
        <sz val="10"/>
        <rFont val="Arial"/>
        <family val="2"/>
      </rPr>
      <t>(toneladas)</t>
    </r>
  </si>
  <si>
    <r>
      <rPr>
        <b/>
        <sz val="8"/>
        <rFont val="Arial"/>
        <family val="2"/>
      </rPr>
      <t>Fuente:</t>
    </r>
    <r>
      <rPr>
        <sz val="8"/>
        <rFont val="Arial"/>
        <family val="2"/>
      </rPr>
      <t xml:space="preserve">
DOF. </t>
    </r>
    <r>
      <rPr>
        <i/>
        <sz val="8"/>
        <rFont val="Arial"/>
        <family val="2"/>
      </rPr>
      <t>NOM-059-Semarnat-2010</t>
    </r>
    <r>
      <rPr>
        <sz val="8"/>
        <rFont val="Arial"/>
        <family val="2"/>
      </rPr>
      <t>. Diario Oficial de la Federación. México. 2010 (30 de diciembre).</t>
    </r>
  </si>
  <si>
    <r>
      <rPr>
        <b/>
        <sz val="8"/>
        <rFont val="Arial"/>
        <family val="2"/>
      </rPr>
      <t xml:space="preserve">Nota: </t>
    </r>
    <r>
      <rPr>
        <sz val="8"/>
        <rFont val="Arial"/>
        <family val="2"/>
      </rPr>
      <t xml:space="preserve">
Las categorias en riesgo consideradas dentro de la norma mexicana son: amenazadas, en peligro de extinción, sujetas a protección especial y probablemente extintas en el medio silvestre.</t>
    </r>
  </si>
  <si>
    <t>Cetáceos</t>
  </si>
  <si>
    <r>
      <t xml:space="preserve">ESPECIES MEXICANAS DE CETÁCEOS EN RIESGO
</t>
    </r>
    <r>
      <rPr>
        <sz val="10"/>
        <rFont val="Arial"/>
        <family val="2"/>
      </rPr>
      <t>(especies en número y porcentaje del grupo en riesgo)</t>
    </r>
  </si>
  <si>
    <r>
      <rPr>
        <b/>
        <sz val="8"/>
        <color rgb="FF000000"/>
        <rFont val="Arial"/>
        <family val="2"/>
      </rPr>
      <t>Fuentes:</t>
    </r>
    <r>
      <rPr>
        <sz val="8"/>
        <color rgb="FF000000"/>
        <rFont val="Arial"/>
        <family val="2"/>
      </rPr>
      <t xml:space="preserve">
</t>
    </r>
    <r>
      <rPr>
        <sz val="8"/>
        <rFont val="Arial"/>
        <family val="2"/>
      </rPr>
      <t xml:space="preserve">Barlow, J., Gerrodette, T. y Silber, G. 1997. Fisheries estimates of vaquita abundance. </t>
    </r>
    <r>
      <rPr>
        <i/>
        <sz val="8"/>
        <rFont val="Arial"/>
        <family val="2"/>
      </rPr>
      <t>Mar. Mamm. Sci.</t>
    </r>
    <r>
      <rPr>
        <sz val="8"/>
        <rFont val="Arial"/>
        <family val="2"/>
      </rPr>
      <t xml:space="preserve"> 13: 44-58.
CIRVA. Report of the fifth meeting of the Comité Internacional para la Recuperación de la Vaquita (CIRVA-5). Ensenada, 2014.
CIRVA. Reunión del Comité Internacional para la Recuperación de la Vaquita (CIRVA). Ensenada, mayo de 2016.
Jaramillo, L; L. Rojas y T. Gerrodette. A new abundance estimate for vaquitas: first step for recovery. </t>
    </r>
    <r>
      <rPr>
        <i/>
        <sz val="8"/>
        <rFont val="Arial"/>
        <family val="2"/>
      </rPr>
      <t>Marine Mammal Science</t>
    </r>
    <r>
      <rPr>
        <sz val="8"/>
        <rFont val="Arial"/>
        <family val="2"/>
      </rPr>
      <t xml:space="preserve">. 15: 957-973. 1999.
Silber, G.K. The vaquita, </t>
    </r>
    <r>
      <rPr>
        <i/>
        <sz val="8"/>
        <rFont val="Arial"/>
        <family val="2"/>
      </rPr>
      <t>Phocoena sinus,</t>
    </r>
    <r>
      <rPr>
        <sz val="8"/>
        <rFont val="Arial"/>
        <family val="2"/>
      </rPr>
      <t xml:space="preserve"> working paper. Institute of Marine Sciences, University of California, Santa Cruz, California. 1990.
Villa R., B. Report on the status of Phocoena sinus, Norris and McFarland 1958, in the Gulf of California. </t>
    </r>
    <r>
      <rPr>
        <i/>
        <sz val="8"/>
        <rFont val="Arial"/>
        <family val="2"/>
      </rPr>
      <t>Anales del Instituto de Biología de la Universidad Nacional Autónoma de México. Serie Zoología</t>
    </r>
    <r>
      <rPr>
        <sz val="8"/>
        <rFont val="Arial"/>
        <family val="2"/>
      </rPr>
      <t xml:space="preserve"> 47 (2): 203-208. 1976.</t>
    </r>
  </si>
  <si>
    <t>300-500</t>
  </si>
  <si>
    <t>1986 y 1989</t>
  </si>
  <si>
    <t>200-300</t>
  </si>
  <si>
    <t>POBLACIÓN ESTIMADA</t>
  </si>
  <si>
    <r>
      <t xml:space="preserve">VAQUITA MARINA
</t>
    </r>
    <r>
      <rPr>
        <sz val="10"/>
        <rFont val="Arial"/>
        <family val="2"/>
      </rPr>
      <t>(individuos)</t>
    </r>
  </si>
  <si>
    <r>
      <rPr>
        <b/>
        <sz val="8"/>
        <color rgb="FF000000"/>
        <rFont val="Arial"/>
        <family val="2"/>
      </rPr>
      <t>Fuentes:</t>
    </r>
    <r>
      <rPr>
        <sz val="8"/>
        <color rgb="FF000000"/>
        <rFont val="Arial"/>
        <family val="2"/>
      </rPr>
      <t xml:space="preserve">
Urbán, J., C. Álvarez, M. Salinas, J. Jacobsen, K. C. Balcomb, A. Jaramillo, P. Ladrón de Guevara y A. Aguayo. Population size of Megaptera novaeangliae, in waters off the Pacific coast of México. </t>
    </r>
    <r>
      <rPr>
        <i/>
        <sz val="8"/>
        <color rgb="FF000000"/>
        <rFont val="Arial"/>
        <family val="2"/>
      </rPr>
      <t>Fishery Bulletin</t>
    </r>
    <r>
      <rPr>
        <sz val="8"/>
        <color rgb="FF000000"/>
        <rFont val="Arial"/>
        <family val="2"/>
      </rPr>
      <t xml:space="preserve">. 97:1017-1024. 1999.
Medellín, R.A., et al. Conservación de especies migratorias y poblaciones transfronterizas. </t>
    </r>
    <r>
      <rPr>
        <i/>
        <sz val="8"/>
        <color rgb="FF000000"/>
        <rFont val="Arial"/>
        <family val="2"/>
      </rPr>
      <t>En</t>
    </r>
    <r>
      <rPr>
        <sz val="8"/>
        <color rgb="FF000000"/>
        <rFont val="Arial"/>
        <family val="2"/>
      </rPr>
      <t xml:space="preserve">: Conabio. </t>
    </r>
    <r>
      <rPr>
        <i/>
        <sz val="8"/>
        <color rgb="FF000000"/>
        <rFont val="Arial"/>
        <family val="2"/>
      </rPr>
      <t>Capital natural de México. Estado de conservación y tendencias de cambio.</t>
    </r>
    <r>
      <rPr>
        <sz val="8"/>
        <color rgb="FF000000"/>
        <rFont val="Arial"/>
        <family val="2"/>
      </rPr>
      <t xml:space="preserve"> vol. II. Conabio, México, pp. 459-515. 2009.</t>
    </r>
  </si>
  <si>
    <r>
      <rPr>
        <b/>
        <sz val="8"/>
        <color rgb="FF000000"/>
        <rFont val="Arial"/>
        <family val="2"/>
      </rPr>
      <t>Notas:</t>
    </r>
    <r>
      <rPr>
        <sz val="8"/>
        <color rgb="FF000000"/>
        <rFont val="Arial"/>
        <family val="2"/>
      </rPr>
      <t xml:space="preserve">
1) Las estimaciones entre 1987 y 1992 corresponden a una zona del Pacífico y a las Islas Revillagigedo.
2) El Dato para 2004 corresponde a todo el Pacífico mexicano.</t>
    </r>
  </si>
  <si>
    <t>REVILLAGIGEDO</t>
  </si>
  <si>
    <r>
      <t xml:space="preserve">TAMAÑO POBLACIONAL DE LA BALLENA JOROBADA
</t>
    </r>
    <r>
      <rPr>
        <sz val="11"/>
        <rFont val="Calibri"/>
        <family val="2"/>
        <scheme val="minor"/>
      </rPr>
      <t>(individuos)</t>
    </r>
  </si>
  <si>
    <r>
      <rPr>
        <b/>
        <sz val="8"/>
        <color rgb="FF000000"/>
        <rFont val="Arial"/>
        <family val="2"/>
      </rPr>
      <t>Fuente:</t>
    </r>
    <r>
      <rPr>
        <sz val="8"/>
        <color rgb="FF000000"/>
        <rFont val="Arial"/>
        <family val="2"/>
      </rPr>
      <t xml:space="preserve">
Comisión Nacional de Áreas Naturales Protegidas, Dirección de Especies Prioritarias para la Conservación, Mayo, 2016.</t>
    </r>
  </si>
  <si>
    <r>
      <rPr>
        <b/>
        <sz val="8"/>
        <color rgb="FF000000"/>
        <rFont val="Arial"/>
        <family val="2"/>
      </rPr>
      <t>Notas:</t>
    </r>
    <r>
      <rPr>
        <sz val="8"/>
        <color rgb="FF000000"/>
        <rFont val="Arial"/>
        <family val="2"/>
      </rPr>
      <t xml:space="preserve">
1) Las estimaciones se realizaron para la Reserva de la Biosfera del Vizcaíno, Baja California.
2) La fuente revisó y actualizó varios datos de la serie histórica previamente publicada de esta variable.</t>
    </r>
  </si>
  <si>
    <t>2015-2016</t>
  </si>
  <si>
    <t>2001-2002</t>
  </si>
  <si>
    <t>2000-2001</t>
  </si>
  <si>
    <t>1999 - 2000</t>
  </si>
  <si>
    <t>1998 - 1999</t>
  </si>
  <si>
    <t>1997-1998</t>
  </si>
  <si>
    <t>1996-1997</t>
  </si>
  <si>
    <t>1995-1996</t>
  </si>
  <si>
    <r>
      <t xml:space="preserve">TAMAÑO POBLACIONAL DE LA BALLENA GRIS
</t>
    </r>
    <r>
      <rPr>
        <sz val="10"/>
        <rFont val="Arial"/>
        <family val="2"/>
      </rPr>
      <t>(individuos)</t>
    </r>
  </si>
  <si>
    <r>
      <rPr>
        <b/>
        <sz val="8"/>
        <rFont val="Arial"/>
        <family val="2"/>
      </rPr>
      <t>Fuentes:</t>
    </r>
    <r>
      <rPr>
        <sz val="8"/>
        <rFont val="Arial"/>
        <family val="2"/>
      </rPr>
      <t xml:space="preserve">
Subsecretaría de Pesca, Semarnap, 1999.
Comisión Nacional de Acuacultura y Pesca, Dirección General de Planeación, Programación y Evaluación, Sagarpa. Junio 2016.</t>
    </r>
  </si>
  <si>
    <r>
      <rPr>
        <b/>
        <sz val="8"/>
        <rFont val="Arial"/>
        <family val="2"/>
      </rPr>
      <t>Nota:</t>
    </r>
    <r>
      <rPr>
        <sz val="8"/>
        <rFont val="Arial"/>
        <family val="2"/>
      </rPr>
      <t xml:space="preserve">
1) En mayo de 1991 se creó el Programa Nacional para el Aprovechamiento del Atún y Protección de los Delfines, y es a partir de este año en que inician los trabajos de investigación y desarrollo que generan este tipo de información, así como las actividades del programa para la protección de los delfines.</t>
    </r>
  </si>
  <si>
    <t>TASA DE MORTALIDAD</t>
  </si>
  <si>
    <t>DELFINES MUERTOS</t>
  </si>
  <si>
    <r>
      <t xml:space="preserve">DELFINES MUERTOS Y TASA DE MORTALIDAD POR LANCE PESQUERO
</t>
    </r>
    <r>
      <rPr>
        <sz val="10"/>
        <rFont val="Arial"/>
        <family val="2"/>
      </rPr>
      <t>(número y delfines muertos por lance pesquero)</t>
    </r>
  </si>
  <si>
    <r>
      <rPr>
        <b/>
        <sz val="8"/>
        <color rgb="FF000000"/>
        <rFont val="Arial"/>
        <family val="2"/>
      </rPr>
      <t>Fuente:</t>
    </r>
    <r>
      <rPr>
        <sz val="8"/>
        <color rgb="FF000000"/>
        <rFont val="Arial"/>
        <family val="2"/>
      </rPr>
      <t xml:space="preserve">
Elaboración propia con datos de: 
Conanp, Semarnat. México. 2016.
</t>
    </r>
  </si>
  <si>
    <r>
      <rPr>
        <b/>
        <sz val="8"/>
        <color rgb="FF000000"/>
        <rFont val="Arial"/>
        <family val="2"/>
      </rPr>
      <t>Notas:</t>
    </r>
    <r>
      <rPr>
        <sz val="8"/>
        <color rgb="FF000000"/>
        <rFont val="Arial"/>
        <family val="2"/>
      </rPr>
      <t xml:space="preserve">
1) El número y la superficie de ANP federales en un año particular pueden diferir de las reportadas por la Conanp debido a que se calculan para el indicador con base en el año de decreto de creación. 
2) Los datos de 2016 son a septiembre. </t>
    </r>
  </si>
  <si>
    <t xml:space="preserve">SUPERFICIE 
ACUMULADA </t>
  </si>
  <si>
    <t>AÑO DE DECRETO</t>
  </si>
  <si>
    <r>
      <t xml:space="preserve">ÁREAS NATURALES PROTEGIDAS FEDERALES MARINAS EN LAS ZONAS DE DISTRIBUCIÓN DE LAS BALLENAS GRIS Y JOROBADA Y LA VAQUITA MARINA
</t>
    </r>
    <r>
      <rPr>
        <sz val="10"/>
        <rFont val="Arial"/>
        <family val="2"/>
      </rPr>
      <t>(número y hectáreas)</t>
    </r>
  </si>
  <si>
    <r>
      <rPr>
        <b/>
        <sz val="8"/>
        <color rgb="FF333333"/>
        <rFont val="Arial"/>
        <family val="2"/>
      </rPr>
      <t>Fuentes:</t>
    </r>
    <r>
      <rPr>
        <sz val="8"/>
        <color rgb="FF333333"/>
        <rFont val="Arial"/>
        <family val="2"/>
      </rPr>
      <t xml:space="preserve">
INE, Semarnap. </t>
    </r>
    <r>
      <rPr>
        <i/>
        <sz val="8"/>
        <color rgb="FF333333"/>
        <rFont val="Arial"/>
        <family val="2"/>
      </rPr>
      <t>Estrategia Nacional para la Vida Silvestre. Logros y Retos para el Desarrollo Sustentable 1995-2000</t>
    </r>
    <r>
      <rPr>
        <sz val="8"/>
        <color rgb="FF333333"/>
        <rFont val="Arial"/>
        <family val="2"/>
      </rPr>
      <t xml:space="preserve">. México. 2000.
Profepa. </t>
    </r>
    <r>
      <rPr>
        <i/>
        <sz val="8"/>
        <color rgb="FF333333"/>
        <rFont val="Arial"/>
        <family val="2"/>
      </rPr>
      <t>Informe Anual Profepa 2002, 2003, 2005, 2006, 2008 - 2013</t>
    </r>
    <r>
      <rPr>
        <sz val="8"/>
        <color rgb="FF333333"/>
        <rFont val="Arial"/>
        <family val="2"/>
      </rPr>
      <t>. México. 2003, 2004, 2006, 2007, 2009 - 2014.
Profepa.</t>
    </r>
    <r>
      <rPr>
        <i/>
        <sz val="8"/>
        <color rgb="FF333333"/>
        <rFont val="Arial"/>
        <family val="2"/>
      </rPr>
      <t xml:space="preserve"> Informe de Actividades 2014 </t>
    </r>
    <r>
      <rPr>
        <sz val="8"/>
        <color rgb="FF333333"/>
        <rFont val="Arial"/>
        <family val="2"/>
      </rPr>
      <t>y</t>
    </r>
    <r>
      <rPr>
        <i/>
        <sz val="8"/>
        <color rgb="FF333333"/>
        <rFont val="Arial"/>
        <family val="2"/>
      </rPr>
      <t xml:space="preserve"> 2015</t>
    </r>
    <r>
      <rPr>
        <sz val="8"/>
        <color rgb="FF333333"/>
        <rFont val="Arial"/>
        <family val="2"/>
      </rPr>
      <t>. México. 2015 y 2016.</t>
    </r>
  </si>
  <si>
    <r>
      <rPr>
        <b/>
        <sz val="8"/>
        <color rgb="FF333333"/>
        <rFont val="Arial"/>
        <family val="2"/>
      </rPr>
      <t>Notas:</t>
    </r>
    <r>
      <rPr>
        <sz val="8"/>
        <color rgb="FF333333"/>
        <rFont val="Arial"/>
        <family val="2"/>
      </rPr>
      <t xml:space="preserve">
1) ND: no disponible.</t>
    </r>
  </si>
  <si>
    <t>Huevos asegurados</t>
  </si>
  <si>
    <t>Ejemplares asegurados</t>
  </si>
  <si>
    <r>
      <t xml:space="preserve">ASEGURAMIENTO DE EJEMPLARES Y HUEVOS DE TORTUGAS MARINAS
</t>
    </r>
    <r>
      <rPr>
        <sz val="10"/>
        <rFont val="Arial"/>
        <family val="2"/>
      </rPr>
      <t>(número)</t>
    </r>
  </si>
  <si>
    <r>
      <rPr>
        <b/>
        <sz val="8"/>
        <color theme="1"/>
        <rFont val="Arial"/>
        <family val="2"/>
      </rPr>
      <t>Fuentes:</t>
    </r>
    <r>
      <rPr>
        <sz val="8"/>
        <color theme="1"/>
        <rFont val="Arial"/>
        <family val="2"/>
      </rPr>
      <t xml:space="preserve">
Semarnap. </t>
    </r>
    <r>
      <rPr>
        <i/>
        <sz val="8"/>
        <color theme="1"/>
        <rFont val="Arial"/>
        <family val="2"/>
      </rPr>
      <t>Anuario Estadístico de Pesca 1997, 1998, 1999</t>
    </r>
    <r>
      <rPr>
        <sz val="8"/>
        <color theme="1"/>
        <rFont val="Arial"/>
        <family val="2"/>
      </rPr>
      <t xml:space="preserve">. México. 1998-2000.
Sagarpa. </t>
    </r>
    <r>
      <rPr>
        <i/>
        <sz val="8"/>
        <color theme="1"/>
        <rFont val="Arial"/>
        <family val="2"/>
      </rPr>
      <t>Anuario Estadístico de Pesca 2000, 2001, 2002, 2003.</t>
    </r>
    <r>
      <rPr>
        <sz val="8"/>
        <color theme="1"/>
        <rFont val="Arial"/>
        <family val="2"/>
      </rPr>
      <t xml:space="preserve"> México. 2001-2004.
Conapesca, Sagarpa, Dirección General de Planeación, Programación y Evaluación.Octubre 2007.
Conapesca, Sagarpa. </t>
    </r>
    <r>
      <rPr>
        <i/>
        <sz val="8"/>
        <color theme="1"/>
        <rFont val="Arial"/>
        <family val="2"/>
      </rPr>
      <t>Anuario Estadístico de Acuacultura y Pesca 2008</t>
    </r>
    <r>
      <rPr>
        <sz val="8"/>
        <color theme="1"/>
        <rFont val="Arial"/>
        <family val="2"/>
      </rPr>
      <t xml:space="preserve">. México. 2010.
Sagarpa. </t>
    </r>
    <r>
      <rPr>
        <i/>
        <sz val="8"/>
        <color theme="1"/>
        <rFont val="Arial"/>
        <family val="2"/>
      </rPr>
      <t>Anuario Estadístico de Acuacultura y Pesca 2009-2011</t>
    </r>
    <r>
      <rPr>
        <sz val="8"/>
        <color theme="1"/>
        <rFont val="Arial"/>
        <family val="2"/>
      </rPr>
      <t xml:space="preserve">. México 2011-2012.
Sagarpa. </t>
    </r>
    <r>
      <rPr>
        <i/>
        <sz val="8"/>
        <color theme="1"/>
        <rFont val="Arial"/>
        <family val="2"/>
      </rPr>
      <t>Base de datos de producción anuario 2012-2014</t>
    </r>
    <r>
      <rPr>
        <sz val="8"/>
        <color theme="1"/>
        <rFont val="Arial"/>
        <family val="2"/>
      </rPr>
      <t>. México. 2013-2015.
Conapesca, Dirección General de Planeación, Programación y Evaluación, Junio, 2016.</t>
    </r>
  </si>
  <si>
    <t>Tiburón</t>
  </si>
  <si>
    <t>Langosta</t>
  </si>
  <si>
    <t>Camarón</t>
  </si>
  <si>
    <t>Atún</t>
  </si>
  <si>
    <t>PESQUERÍA</t>
  </si>
  <si>
    <r>
      <t xml:space="preserve">CAPTURA NACIONAL DE ATÚN, CAMARÓN,  LANGOSTA Y TIBURÓN
</t>
    </r>
    <r>
      <rPr>
        <sz val="10"/>
        <rFont val="Arial"/>
        <family val="2"/>
      </rPr>
      <t>(toneladas)</t>
    </r>
  </si>
  <si>
    <r>
      <rPr>
        <b/>
        <sz val="8"/>
        <color theme="1"/>
        <rFont val="Arial"/>
        <family val="2"/>
      </rPr>
      <t>Fuentes:</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Semarnat.</t>
    </r>
    <r>
      <rPr>
        <i/>
        <sz val="8"/>
        <color theme="1"/>
        <rFont val="Arial"/>
        <family val="2"/>
      </rPr>
      <t xml:space="preserve"> Informe de la Situación del Medio Ambiente en México. Compendio de Estadísticas Ambientales. 2002.</t>
    </r>
    <r>
      <rPr>
        <sz val="8"/>
        <color theme="1"/>
        <rFont val="Arial"/>
        <family val="2"/>
      </rPr>
      <t xml:space="preserve"> México. 2003. </t>
    </r>
  </si>
  <si>
    <r>
      <rPr>
        <b/>
        <sz val="8"/>
        <color rgb="FF000000"/>
        <rFont val="Arial"/>
        <family val="2"/>
      </rPr>
      <t>Nota:</t>
    </r>
    <r>
      <rPr>
        <sz val="8"/>
        <color rgb="FF000000"/>
        <rFont val="Arial"/>
        <family val="2"/>
      </rPr>
      <t xml:space="preserve">
1) Las categorias en riesgo consideradas dentro de la norma mexicana son: amenazadas, en peligro de extinción, sujetas a protección especial y probablemente extintas en el medio silvestre.</t>
    </r>
  </si>
  <si>
    <t>Tortugas marinas</t>
  </si>
  <si>
    <t>PORCENTAJE DEL GRUPO EN RIESGO</t>
  </si>
  <si>
    <r>
      <t xml:space="preserve">ESPECIES DE TORTUGAS MARINAS MEXICANAS EN RIESGO
</t>
    </r>
    <r>
      <rPr>
        <sz val="10"/>
        <rFont val="Arial"/>
        <family val="2"/>
      </rPr>
      <t>(especies en número y porcentaje del grupo en riesgo)</t>
    </r>
  </si>
  <si>
    <r>
      <rPr>
        <b/>
        <sz val="8"/>
        <color theme="1"/>
        <rFont val="Arial"/>
        <family val="2"/>
      </rPr>
      <t>Fuentes:</t>
    </r>
    <r>
      <rPr>
        <sz val="8"/>
        <color theme="1"/>
        <rFont val="Arial"/>
        <family val="2"/>
      </rPr>
      <t xml:space="preserve">
Coordinación  Técnica del Programa Nacional para la Conservación de las Tortugas Marinas, Conanp, Semarnat. México. 2015.</t>
    </r>
  </si>
  <si>
    <r>
      <rPr>
        <b/>
        <sz val="8"/>
        <color theme="1"/>
        <rFont val="Arial"/>
        <family val="2"/>
      </rPr>
      <t>Nota:</t>
    </r>
    <r>
      <rPr>
        <sz val="8"/>
        <color theme="1"/>
        <rFont val="Arial"/>
        <family val="2"/>
      </rPr>
      <t xml:space="preserve"> 
1) El aumento en el número de crías liberadas reportadas  con respecto a reportes anteriores se debe a los ajustes recientes en la información que ha realizado el Programa Nacional para la Conservación de las Tortugas Marinas de la Conanp. Se debe fundamentalmente a la incorporación a los datos prexistentes de la información del Santuario Playa La Escobilla y de la Playa Morro Ayuta, ambas en Oaxaca.</t>
    </r>
  </si>
  <si>
    <t>CRÍAS LIBERADAS</t>
  </si>
  <si>
    <r>
      <t xml:space="preserve">CRÍAS DE TORTUGAS MARINAS LIBERADAS EN LOS CAMPAMENTOS TORTUGUEROS
</t>
    </r>
    <r>
      <rPr>
        <sz val="10"/>
        <rFont val="Arial"/>
        <family val="2"/>
      </rPr>
      <t>(número)</t>
    </r>
  </si>
  <si>
    <r>
      <rPr>
        <b/>
        <sz val="8"/>
        <rFont val="Arial"/>
        <family val="2"/>
      </rPr>
      <t>Fuentes:</t>
    </r>
    <r>
      <rPr>
        <sz val="8"/>
        <rFont val="Arial"/>
        <family val="2"/>
      </rPr>
      <t xml:space="preserve">
Conapesca, Sagarpa. </t>
    </r>
    <r>
      <rPr>
        <i/>
        <sz val="8"/>
        <rFont val="Arial"/>
        <family val="2"/>
      </rPr>
      <t>Anuario Estadístico de Acuacultura y Pesca 2008.</t>
    </r>
    <r>
      <rPr>
        <sz val="8"/>
        <rFont val="Arial"/>
        <family val="2"/>
      </rPr>
      <t xml:space="preserve"> México. 2010.
Sagarpa. </t>
    </r>
    <r>
      <rPr>
        <i/>
        <sz val="8"/>
        <rFont val="Arial"/>
        <family val="2"/>
      </rPr>
      <t>Anuario Estadístico de Acuacultura y Pesca 2009-2011</t>
    </r>
    <r>
      <rPr>
        <sz val="8"/>
        <rFont val="Arial"/>
        <family val="2"/>
      </rPr>
      <t>. México. 2011-2012.
Profepa, Semarnat.</t>
    </r>
    <r>
      <rPr>
        <i/>
        <sz val="8"/>
        <rFont val="Arial"/>
        <family val="2"/>
      </rPr>
      <t xml:space="preserve"> Informe Anual 2009 - 2013</t>
    </r>
    <r>
      <rPr>
        <sz val="8"/>
        <rFont val="Arial"/>
        <family val="2"/>
      </rPr>
      <t xml:space="preserve">. México. 2010 - 2014.
Profepa, Semarnat, Oficina del C. Procurador. Junio 2013.
Profepa. </t>
    </r>
    <r>
      <rPr>
        <i/>
        <sz val="8"/>
        <rFont val="Arial"/>
        <family val="2"/>
      </rPr>
      <t xml:space="preserve">Informe de Actividades 2014 </t>
    </r>
    <r>
      <rPr>
        <sz val="8"/>
        <rFont val="Arial"/>
        <family val="2"/>
      </rPr>
      <t xml:space="preserve">y </t>
    </r>
    <r>
      <rPr>
        <i/>
        <sz val="8"/>
        <rFont val="Arial"/>
        <family val="2"/>
      </rPr>
      <t>2015</t>
    </r>
    <r>
      <rPr>
        <sz val="8"/>
        <rFont val="Arial"/>
        <family val="2"/>
      </rPr>
      <t>. México. 2015 y 2016.</t>
    </r>
  </si>
  <si>
    <r>
      <rPr>
        <b/>
        <sz val="8"/>
        <rFont val="Arial"/>
        <family val="2"/>
      </rPr>
      <t>Nota:</t>
    </r>
    <r>
      <rPr>
        <sz val="8"/>
        <rFont val="Arial"/>
        <family val="2"/>
      </rPr>
      <t xml:space="preserve">
1) La certificación comenzó a realizarse en 1996, año en que inició la vigencia de la NOM-002-PESC-1993, con base en la cual se realiza.
2) ND: No disponible.</t>
    </r>
  </si>
  <si>
    <t>EMBARCACIONES CON DETs /EMBARCACIONES CAMARONERAS REGISTRADAS</t>
  </si>
  <si>
    <t>CAMARONERAS REGISTRADAS</t>
  </si>
  <si>
    <t>EMBARCACIONES CON DETs</t>
  </si>
  <si>
    <r>
      <t xml:space="preserve">EMBARCACIONES CAMARONERAS CON DISPOSITIVOS EXCLUIDORES DE TORTUGAS (DETs) CERTIFICADOS
</t>
    </r>
    <r>
      <rPr>
        <sz val="10"/>
        <rFont val="Arial"/>
        <family val="2"/>
      </rPr>
      <t>(embarcaciones en número y embarcaciones con DETs respecto a las embarcaciones camaroneras registradas en porcentaje)</t>
    </r>
  </si>
  <si>
    <r>
      <rPr>
        <b/>
        <sz val="8"/>
        <rFont val="Arial"/>
        <family val="2"/>
      </rPr>
      <t>Fuentes:</t>
    </r>
    <r>
      <rPr>
        <sz val="8"/>
        <rFont val="Arial"/>
        <family val="2"/>
      </rPr>
      <t xml:space="preserve">
Profepa, Semarnat. </t>
    </r>
    <r>
      <rPr>
        <i/>
        <sz val="8"/>
        <rFont val="Arial"/>
        <family val="2"/>
      </rPr>
      <t>Informe Anual 2009-2013.</t>
    </r>
    <r>
      <rPr>
        <sz val="8"/>
        <rFont val="Arial"/>
        <family val="2"/>
      </rPr>
      <t xml:space="preserve"> México. 2010-2014.
Profepa, Semarnat, Oficina del C. Procurador. Junio 2013.
Profepa.</t>
    </r>
    <r>
      <rPr>
        <i/>
        <sz val="8"/>
        <rFont val="Arial"/>
        <family val="2"/>
      </rPr>
      <t xml:space="preserve"> Informe de Actividades 2014 </t>
    </r>
    <r>
      <rPr>
        <sz val="8"/>
        <rFont val="Arial"/>
        <family val="2"/>
      </rPr>
      <t xml:space="preserve">y </t>
    </r>
    <r>
      <rPr>
        <i/>
        <sz val="8"/>
        <rFont val="Arial"/>
        <family val="2"/>
      </rPr>
      <t>2015.</t>
    </r>
    <r>
      <rPr>
        <sz val="8"/>
        <rFont val="Arial"/>
        <family val="2"/>
      </rPr>
      <t xml:space="preserve"> México. 2015 y 2016.</t>
    </r>
  </si>
  <si>
    <r>
      <rPr>
        <b/>
        <sz val="8"/>
        <rFont val="Arial"/>
        <family val="2"/>
      </rPr>
      <t>Nota:</t>
    </r>
    <r>
      <rPr>
        <sz val="8"/>
        <rFont val="Arial"/>
        <family val="2"/>
      </rPr>
      <t xml:space="preserve">
1) La verificación es una inspeción que se hace a las embarcaciones que recibieron certificados. La certificación de Dispositivos Excluidores de Tortugas (DETs) fue obligatoria en 1996 solamente en el litoral del Pacífico.</t>
    </r>
  </si>
  <si>
    <t>VERIFICACIONES</t>
  </si>
  <si>
    <r>
      <t xml:space="preserve">VERIFICACIONES DE LOS DISPOSITIVOS EXCLUIDORES DE TORTUGAS MARINAS (DETs)
</t>
    </r>
    <r>
      <rPr>
        <sz val="10"/>
        <rFont val="Arial"/>
        <family val="2"/>
      </rPr>
      <t>(número)</t>
    </r>
  </si>
  <si>
    <r>
      <rPr>
        <b/>
        <sz val="8"/>
        <color theme="1"/>
        <rFont val="Arial"/>
        <family val="2"/>
      </rPr>
      <t xml:space="preserve">Nota: </t>
    </r>
    <r>
      <rPr>
        <sz val="8"/>
        <color theme="1"/>
        <rFont val="Arial"/>
        <family val="2"/>
      </rPr>
      <t xml:space="preserve">
1) El número y la superficie de ANP federales en un año particular pueden diferir de las reportadas por la Conanp debido a que se calculan para el indicador con base en el año de decreto de creación. </t>
    </r>
  </si>
  <si>
    <r>
      <t xml:space="preserve">ÁREAS NATURALES PROTEGIDAS FEDERALES DECRETADAS PARA LA PROTECCIÓN DE TORTUGAS MARINAS
</t>
    </r>
    <r>
      <rPr>
        <sz val="10"/>
        <rFont val="Arial"/>
        <family val="2"/>
      </rPr>
      <t>(número y hectáreas)</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</si>
  <si>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 xml:space="preserve">Carta de Uso del Suelo y Vegetación Serie III (2002), escala 1:250 000 (Continuo Nacional). </t>
    </r>
    <r>
      <rPr>
        <sz val="8"/>
        <color theme="1"/>
        <rFont val="Arial"/>
        <family val="2"/>
      </rPr>
      <t>INEGI. México. 2005.
INEGI.</t>
    </r>
    <r>
      <rPr>
        <i/>
        <sz val="8"/>
        <color theme="1"/>
        <rFont val="Arial"/>
        <family val="2"/>
      </rPr>
      <t xml:space="preserve"> Carta de Uso del Suelo y Vegetación Serie IV, escala 1:250 000.</t>
    </r>
    <r>
      <rPr>
        <sz val="8"/>
        <color theme="1"/>
        <rFont val="Arial"/>
        <family val="2"/>
      </rPr>
      <t xml:space="preserve"> INEGI. México. 2011.
INEGI. </t>
    </r>
    <r>
      <rPr>
        <i/>
        <sz val="8"/>
        <color theme="1"/>
        <rFont val="Arial"/>
        <family val="2"/>
      </rPr>
      <t>Carta de Uso del Suelo y Vegetación, Serie V (2011), escala 1: 250 000.</t>
    </r>
    <r>
      <rPr>
        <sz val="8"/>
        <color theme="1"/>
        <rFont val="Arial"/>
        <family val="2"/>
      </rPr>
      <t xml:space="preserve"> INEGI. México. 2013 .</t>
    </r>
  </si>
  <si>
    <r>
      <rPr>
        <b/>
        <sz val="8"/>
        <color theme="1"/>
        <rFont val="Arial"/>
        <family val="2"/>
      </rPr>
      <t>Nota:</t>
    </r>
    <r>
      <rPr>
        <sz val="8"/>
        <color theme="1"/>
        <rFont val="Arial"/>
        <family val="2"/>
      </rPr>
      <t xml:space="preserve">
1) La tasa anual de cambio se calculó con la fórmula r = ((((s2/s1) ^ (1/t))) * 100) - 100, donde r es la tasa, s2 y s1 son las superficies para los tiempos final e inicial respectivamente y t es el tiempo transcurrido entre fechas.</t>
    </r>
  </si>
  <si>
    <r>
      <t xml:space="preserve">CAMBIO DE USO DEL SUELO EN ZONAS FORESTALES 
</t>
    </r>
    <r>
      <rPr>
        <sz val="10"/>
        <rFont val="Arial"/>
        <family val="2"/>
      </rPr>
      <t>(superficie y superficie perdida en hectáreas y tasa anual de cambio en porcentaje)</t>
    </r>
  </si>
  <si>
    <r>
      <rPr>
        <b/>
        <sz val="8"/>
        <color theme="1"/>
        <rFont val="Arial"/>
        <family val="2"/>
      </rPr>
      <t>Fuentes:</t>
    </r>
    <r>
      <rPr>
        <sz val="8"/>
        <color theme="1"/>
        <rFont val="Arial"/>
        <family val="2"/>
      </rPr>
      <t xml:space="preserve">
Semarnap. </t>
    </r>
    <r>
      <rPr>
        <i/>
        <sz val="8"/>
        <color theme="1"/>
        <rFont val="Arial"/>
        <family val="2"/>
      </rPr>
      <t>Anuario Estadístico de la Producción Forestal 1997, 1998, 1999</t>
    </r>
    <r>
      <rPr>
        <sz val="8"/>
        <color theme="1"/>
        <rFont val="Arial"/>
        <family val="2"/>
      </rPr>
      <t xml:space="preserve">. 1a edición. Semarnap. México. 1998-2000.
Semarnat. </t>
    </r>
    <r>
      <rPr>
        <i/>
        <sz val="8"/>
        <color theme="1"/>
        <rFont val="Arial"/>
        <family val="2"/>
      </rPr>
      <t>Anuario Estadístico de la Producción Forestal 2000, 2001, 2002, 2003, 2004, 2005, 2006</t>
    </r>
    <r>
      <rPr>
        <sz val="8"/>
        <color theme="1"/>
        <rFont val="Arial"/>
        <family val="2"/>
      </rPr>
      <t>.  Semarnat. México. 2001-2007.
Semarnat, Dirección General de Gestión Forestal y de Suelos. Delegaciones Federales. México. 2006, 2007, 2008, 2009, 2010,2011, 2012, 2013, 2014 y 2015.</t>
    </r>
  </si>
  <si>
    <r>
      <rPr>
        <b/>
        <sz val="8"/>
        <color theme="1"/>
        <rFont val="Arial"/>
        <family val="2"/>
      </rPr>
      <t>Nota:</t>
    </r>
    <r>
      <rPr>
        <sz val="8"/>
        <color theme="1"/>
        <rFont val="Arial"/>
        <family val="2"/>
      </rPr>
      <t xml:space="preserve">
1) La producción no maderable incluye resinas, fibras, gomas, ceras, rizomas y otros productos así como tierra de monte.
</t>
    </r>
  </si>
  <si>
    <t>NO  MADERABLE</t>
  </si>
  <si>
    <t>MADERABLE</t>
  </si>
  <si>
    <r>
      <t xml:space="preserve">PRODUCCIÓN FORESTAL MADERABLE Y NO MADERABLE
</t>
    </r>
    <r>
      <rPr>
        <sz val="10"/>
        <color theme="1"/>
        <rFont val="Arial"/>
        <family val="2"/>
      </rPr>
      <t>(producción maderable en m</t>
    </r>
    <r>
      <rPr>
        <vertAlign val="superscript"/>
        <sz val="10"/>
        <color theme="1"/>
        <rFont val="Arial"/>
        <family val="2"/>
      </rPr>
      <t>3</t>
    </r>
    <r>
      <rPr>
        <sz val="10"/>
        <color theme="1"/>
        <rFont val="Arial"/>
        <family val="2"/>
      </rPr>
      <t xml:space="preserve"> en rollo y no maderable en toneladas)</t>
    </r>
  </si>
  <si>
    <r>
      <rPr>
        <b/>
        <sz val="8"/>
        <color theme="1"/>
        <rFont val="Arial"/>
        <family val="2"/>
      </rPr>
      <t>Fuentes:</t>
    </r>
    <r>
      <rPr>
        <sz val="8"/>
        <color theme="1"/>
        <rFont val="Arial"/>
        <family val="2"/>
      </rPr>
      <t xml:space="preserve">
Semarnat, Conafor, Gerencia de Incendios Forestales. Julio, 2016.
Semarnap.</t>
    </r>
    <r>
      <rPr>
        <i/>
        <sz val="8"/>
        <color theme="1"/>
        <rFont val="Arial"/>
        <family val="2"/>
      </rPr>
      <t xml:space="preserve"> Anuario Estadístico de la Producción Forestal 1997, 1998, 1999</t>
    </r>
    <r>
      <rPr>
        <sz val="8"/>
        <color theme="1"/>
        <rFont val="Arial"/>
        <family val="2"/>
      </rPr>
      <t>. 1a edición. Semarnap. México. 1998-2000.</t>
    </r>
  </si>
  <si>
    <r>
      <rPr>
        <b/>
        <sz val="8"/>
        <color theme="1"/>
        <rFont val="Arial"/>
        <family val="2"/>
      </rPr>
      <t>Notas:</t>
    </r>
    <r>
      <rPr>
        <sz val="8"/>
        <color theme="1"/>
        <rFont val="Arial"/>
        <family val="2"/>
      </rPr>
      <t xml:space="preserve">
1) ND: no disponible
2) Para los años 1991-1997, la fuente no desglosa la superficie afectada por tipo de vegetación.
3) Los datos de 2016 son hasta el  28 de mayo. 
4) Los datos del total incluyen renuevos.</t>
    </r>
  </si>
  <si>
    <t>PASTIZAL</t>
  </si>
  <si>
    <t>ARBUSTIVA</t>
  </si>
  <si>
    <t>ARBOLADO</t>
  </si>
  <si>
    <t>SUPERFICIE AFECTADA</t>
  </si>
  <si>
    <t>INCENDIOS</t>
  </si>
  <si>
    <r>
      <t xml:space="preserve">INCENDIOS FORESTALES Y SUPERFICIE AFECTADA
</t>
    </r>
    <r>
      <rPr>
        <sz val="10"/>
        <color theme="1"/>
        <rFont val="Arial"/>
        <family val="2"/>
      </rPr>
      <t>(incendios en número y superficie afectada en hectáreas)</t>
    </r>
  </si>
  <si>
    <r>
      <rPr>
        <b/>
        <sz val="8"/>
        <color theme="1"/>
        <rFont val="Arial"/>
        <family val="2"/>
      </rPr>
      <t>Fuentes:</t>
    </r>
    <r>
      <rPr>
        <sz val="8"/>
        <color theme="1"/>
        <rFont val="Arial"/>
        <family val="2"/>
      </rPr>
      <t xml:space="preserve">
Semarnat, Conafor, Gerencia de Sanidad Forestal. Julio, 2016. 
Semarnat, Subsecretaría de Gestión para la Protección Ambiental, Dirección General de Federalización y Descentralización de Servicios Forestales y de Suelo. Enero 2008, Julio y Octubre 2010, Abril 2011, Marzo y Agosto 2012.
</t>
    </r>
  </si>
  <si>
    <r>
      <rPr>
        <b/>
        <sz val="8"/>
        <color theme="1"/>
        <rFont val="Arial"/>
        <family val="2"/>
      </rPr>
      <t>Notas:</t>
    </r>
    <r>
      <rPr>
        <sz val="8"/>
        <color theme="1"/>
        <rFont val="Arial"/>
        <family val="2"/>
      </rPr>
      <t xml:space="preserve">
1) ND: no disponible.
2) La categoría "Otras" se refiere a patologías forestales que, por ser diversas y de bajo impacto, se integran en una categoría. Destacan el declinamiento del encino, royas y pudriciones de fuste y raíz, etc. 
3) Las fluctuaciones que se observan en los datos responden a la combinación de factores ambientales y condiciones de las especies, además de  presupuesto, disponibilidad de aeronaves y esfuerzos de coordinación entre las dependencias responsables de esta labor.
4)  Los datos anteriores a 2003 para enfermedades vasculares, de raíz y conos no se presentan debido a que no se diagnosticaban esos agentes causales.</t>
    </r>
  </si>
  <si>
    <t>CONOS</t>
  </si>
  <si>
    <t>DE RAÍZ</t>
  </si>
  <si>
    <t>VASCULARES</t>
  </si>
  <si>
    <t>OTRAS</t>
  </si>
  <si>
    <t>MUÉRDAGO</t>
  </si>
  <si>
    <t>DESCORTEZADORES</t>
  </si>
  <si>
    <t>DEFOLIADORES</t>
  </si>
  <si>
    <t>BARRENADORES</t>
  </si>
  <si>
    <r>
      <t xml:space="preserve">SUPERFICIE AFECTADA POR PLAGAS FORESTALES
</t>
    </r>
    <r>
      <rPr>
        <sz val="10"/>
        <color theme="1"/>
        <rFont val="Arial"/>
        <family val="2"/>
      </rPr>
      <t>(hectáreas)</t>
    </r>
  </si>
  <si>
    <r>
      <rPr>
        <b/>
        <sz val="8"/>
        <color theme="1"/>
        <rFont val="Arial"/>
        <family val="2"/>
      </rPr>
      <t>Fuentes:</t>
    </r>
    <r>
      <rPr>
        <sz val="8"/>
        <color theme="1"/>
        <rFont val="Arial"/>
        <family val="2"/>
      </rPr>
      <t xml:space="preserve">
Semarnat, Profepa, Oficina del C. Procurador. Abril, 2015. 
Profepa. Informe Anual. Años 2002, 2003, 2006, 2008 y 2009. México. 2003, 2004, 2006, 2008 y 2010.</t>
    </r>
  </si>
  <si>
    <t>Madera decomisada por inspección forestal</t>
  </si>
  <si>
    <t>Madera decomisada</t>
  </si>
  <si>
    <t>Inspecciones forestales</t>
  </si>
  <si>
    <r>
      <t xml:space="preserve">MADERA DECOMISADA POR INSPECCIÓN FORESTAL
</t>
    </r>
    <r>
      <rPr>
        <sz val="10"/>
        <color theme="1"/>
        <rFont val="Arial"/>
        <family val="2"/>
      </rPr>
      <t>(madera decomisada en m</t>
    </r>
    <r>
      <rPr>
        <vertAlign val="superscript"/>
        <sz val="10"/>
        <color theme="1"/>
        <rFont val="Arial"/>
        <family val="2"/>
      </rPr>
      <t>3</t>
    </r>
    <r>
      <rPr>
        <sz val="10"/>
        <color theme="1"/>
        <rFont val="Arial"/>
        <family val="2"/>
      </rPr>
      <t>, operativos en número y madera decomisada por inspección en m</t>
    </r>
    <r>
      <rPr>
        <vertAlign val="superscript"/>
        <sz val="10"/>
        <color theme="1"/>
        <rFont val="Arial"/>
        <family val="2"/>
      </rPr>
      <t xml:space="preserve">3 </t>
    </r>
    <r>
      <rPr>
        <sz val="10"/>
        <color theme="1"/>
        <rFont val="Arial"/>
        <family val="2"/>
      </rPr>
      <t>por inspección)</t>
    </r>
  </si>
  <si>
    <r>
      <rPr>
        <b/>
        <sz val="8"/>
        <color theme="1"/>
        <rFont val="Arial"/>
        <family val="2"/>
      </rPr>
      <t>Fuentes:</t>
    </r>
    <r>
      <rPr>
        <sz val="8"/>
        <color theme="1"/>
        <rFont val="Arial"/>
        <family val="2"/>
      </rPr>
      <t xml:space="preserve">
Elaboración propia con datos de: 
INEGI. </t>
    </r>
    <r>
      <rPr>
        <i/>
        <sz val="8"/>
        <color theme="1"/>
        <rFont val="Arial"/>
        <family val="2"/>
      </rPr>
      <t>Carta de Uso del Suelo y Vegetación Serie I (1968-1986), escala 1:250 000.</t>
    </r>
    <r>
      <rPr>
        <sz val="8"/>
        <color theme="1"/>
        <rFont val="Arial"/>
        <family val="2"/>
      </rPr>
      <t xml:space="preserve"> INEGI. México. 2003.
INEGI. </t>
    </r>
    <r>
      <rPr>
        <i/>
        <sz val="8"/>
        <color theme="1"/>
        <rFont val="Arial"/>
        <family val="2"/>
      </rPr>
      <t>Carta de Uso del Suelo y Vegetación Serie II (Reestructurada) (1993), escala 1:250 000.</t>
    </r>
    <r>
      <rPr>
        <sz val="8"/>
        <color theme="1"/>
        <rFont val="Arial"/>
        <family val="2"/>
      </rPr>
      <t xml:space="preserve"> INEGI. México. 2004.
INEGI. </t>
    </r>
    <r>
      <rPr>
        <i/>
        <sz val="8"/>
        <color theme="1"/>
        <rFont val="Arial"/>
        <family val="2"/>
      </rPr>
      <t>Carta de Uso del Suelo y Vegetación Serie III (2002), escala 1:250 000 (Continuo Nacional)</t>
    </r>
    <r>
      <rPr>
        <sz val="8"/>
        <color theme="1"/>
        <rFont val="Arial"/>
        <family val="2"/>
      </rPr>
      <t xml:space="preserve">. INEGI. México. 2005.
INEGI. </t>
    </r>
    <r>
      <rPr>
        <i/>
        <sz val="8"/>
        <color theme="1"/>
        <rFont val="Arial"/>
        <family val="2"/>
      </rPr>
      <t xml:space="preserve">Carta de Uso del Suelo y Vegetación Serie IV, escala 1:250 000. </t>
    </r>
    <r>
      <rPr>
        <sz val="8"/>
        <color theme="1"/>
        <rFont val="Arial"/>
        <family val="2"/>
      </rPr>
      <t>INEGI.</t>
    </r>
    <r>
      <rPr>
        <i/>
        <sz val="8"/>
        <color theme="1"/>
        <rFont val="Arial"/>
        <family val="2"/>
      </rPr>
      <t xml:space="preserve"> </t>
    </r>
    <r>
      <rPr>
        <sz val="8"/>
        <color theme="1"/>
        <rFont val="Arial"/>
        <family val="2"/>
      </rPr>
      <t xml:space="preserve">México. 2011.
INEGI. </t>
    </r>
    <r>
      <rPr>
        <i/>
        <sz val="8"/>
        <color theme="1"/>
        <rFont val="Arial"/>
        <family val="2"/>
      </rPr>
      <t>Carta de Uso del Suelo y Vegetación, Serie V (2011), escala 1: 250 000.</t>
    </r>
    <r>
      <rPr>
        <sz val="8"/>
        <color theme="1"/>
        <rFont val="Arial"/>
        <family val="2"/>
      </rPr>
      <t xml:space="preserve"> INEGI. México. 2013</t>
    </r>
  </si>
  <si>
    <t>32 101 988</t>
  </si>
  <si>
    <t>32 937 296</t>
  </si>
  <si>
    <t xml:space="preserve">34 264 490 </t>
  </si>
  <si>
    <t>34 142 463</t>
  </si>
  <si>
    <t>34 166 446</t>
  </si>
  <si>
    <t>34 525 283</t>
  </si>
  <si>
    <t>VEGETACIÓN FORESTAL</t>
  </si>
  <si>
    <r>
      <t xml:space="preserve">EXTENSIÓN DE BOSQUES Y SELVAS
</t>
    </r>
    <r>
      <rPr>
        <sz val="10"/>
        <color theme="1"/>
        <rFont val="Arial"/>
        <family val="2"/>
      </rPr>
      <t>(hectáreas)</t>
    </r>
  </si>
  <si>
    <r>
      <rPr>
        <b/>
        <sz val="8"/>
        <rFont val="Arial"/>
        <family val="2"/>
      </rPr>
      <t>Fuente:</t>
    </r>
    <r>
      <rPr>
        <sz val="8"/>
        <rFont val="Arial"/>
        <family val="2"/>
      </rPr>
      <t xml:space="preserve">
Conafor. Inventario Nacional Forestal y de Suelos. 2004-2009. Conafor. México. 2012.</t>
    </r>
  </si>
  <si>
    <r>
      <rPr>
        <b/>
        <sz val="8"/>
        <color theme="1"/>
        <rFont val="Arial"/>
        <family val="2"/>
      </rPr>
      <t xml:space="preserve">Nota: </t>
    </r>
    <r>
      <rPr>
        <sz val="8"/>
        <color theme="1"/>
        <rFont val="Arial"/>
        <family val="2"/>
      </rPr>
      <t xml:space="preserve">
1) Los datos en los que se basan las estimaciones se tomaron entre octubre de 2004 y noviembre de 2007.</t>
    </r>
  </si>
  <si>
    <t>EXISTENCIAS</t>
  </si>
  <si>
    <r>
      <t xml:space="preserve">EXISTENCIAS MADERABLES EN BOSQUES Y SELVAS
</t>
    </r>
    <r>
      <rPr>
        <sz val="10"/>
        <color theme="1"/>
        <rFont val="Arial"/>
        <family val="2"/>
      </rPr>
      <t>(m</t>
    </r>
    <r>
      <rPr>
        <vertAlign val="superscript"/>
        <sz val="10"/>
        <color theme="1"/>
        <rFont val="Arial"/>
        <family val="2"/>
      </rPr>
      <t>3</t>
    </r>
    <r>
      <rPr>
        <sz val="10"/>
        <color theme="1"/>
        <rFont val="Arial"/>
        <family val="2"/>
      </rPr>
      <t xml:space="preserve"> en rollo)</t>
    </r>
  </si>
  <si>
    <r>
      <rPr>
        <b/>
        <sz val="8"/>
        <color theme="1"/>
        <rFont val="Arial"/>
        <family val="2"/>
      </rPr>
      <t>Fuente:</t>
    </r>
    <r>
      <rPr>
        <sz val="8"/>
        <color theme="1"/>
        <rFont val="Arial"/>
        <family val="2"/>
      </rPr>
      <t xml:space="preserve">
Semarnat, Conafor, Coordinación General de Producción y Productividad. México. Junio, 2015.
</t>
    </r>
  </si>
  <si>
    <r>
      <rPr>
        <b/>
        <sz val="8"/>
        <color theme="1"/>
        <rFont val="Arial"/>
        <family val="2"/>
      </rPr>
      <t>Notas:</t>
    </r>
    <r>
      <rPr>
        <sz val="8"/>
        <color theme="1"/>
        <rFont val="Arial"/>
        <family val="2"/>
      </rPr>
      <t xml:space="preserve">
1) El reporte de superficie de plantaciones forestales comerciales corresponde a la histórica plantada, verificada y con autorización de pago para su incorporación.
2) Algunas cifras no coinciden por redondeo.</t>
    </r>
  </si>
  <si>
    <t>SUPERFICIE APOYADA</t>
  </si>
  <si>
    <r>
      <t xml:space="preserve">SUPERFICIE PLANTADA, VERIFICADA Y PAGADA DE PLANTACIONES FORESTALES COMERCIALES
</t>
    </r>
    <r>
      <rPr>
        <sz val="10"/>
        <color theme="1"/>
        <rFont val="Arial"/>
        <family val="2"/>
      </rPr>
      <t>(hectáreas)</t>
    </r>
  </si>
  <si>
    <r>
      <rPr>
        <b/>
        <sz val="8"/>
        <color theme="1"/>
        <rFont val="Arial"/>
        <family val="2"/>
      </rPr>
      <t>Fuentes:</t>
    </r>
    <r>
      <rPr>
        <sz val="8"/>
        <color theme="1"/>
        <rFont val="Arial"/>
        <family val="2"/>
      </rPr>
      <t xml:space="preserve">
Conafor. México. 2014.
Semarnat. </t>
    </r>
    <r>
      <rPr>
        <i/>
        <sz val="8"/>
        <color theme="1"/>
        <rFont val="Arial"/>
        <family val="2"/>
      </rPr>
      <t>Programa anual de trabajo 2016</t>
    </r>
    <r>
      <rPr>
        <sz val="8"/>
        <color theme="1"/>
        <rFont val="Arial"/>
        <family val="2"/>
      </rPr>
      <t>. Semarnat. México. 2016.
Semarnat.</t>
    </r>
    <r>
      <rPr>
        <i/>
        <sz val="8"/>
        <color theme="1"/>
        <rFont val="Arial"/>
        <family val="2"/>
      </rPr>
      <t xml:space="preserve"> Cuarto Informe de Labores 2015-2016</t>
    </r>
    <r>
      <rPr>
        <sz val="8"/>
        <color theme="1"/>
        <rFont val="Arial"/>
        <family val="2"/>
      </rPr>
      <t>. Semarnat. México. 2016.</t>
    </r>
  </si>
  <si>
    <r>
      <rPr>
        <b/>
        <sz val="8"/>
        <color theme="1"/>
        <rFont val="Arial"/>
        <family val="2"/>
      </rPr>
      <t xml:space="preserve">Nota: </t>
    </r>
    <r>
      <rPr>
        <sz val="8"/>
        <color theme="1"/>
        <rFont val="Arial"/>
        <family val="2"/>
      </rPr>
      <t xml:space="preserve">
1) Para el Prodefor sólo se incluye la superficie bajo manejo forestal mejorado.</t>
    </r>
  </si>
  <si>
    <t>ACUMULADA</t>
  </si>
  <si>
    <t>INCORPORADA</t>
  </si>
  <si>
    <t>TOTAL ACUMULADO</t>
  </si>
  <si>
    <t>PROCYMAF</t>
  </si>
  <si>
    <t>PRODEFOR</t>
  </si>
  <si>
    <r>
      <t xml:space="preserve">SUPERFICIE INCORPORADA AL MANEJO FORESTAL SUSTENTABLE
</t>
    </r>
    <r>
      <rPr>
        <sz val="10"/>
        <color theme="1"/>
        <rFont val="Arial"/>
        <family val="2"/>
      </rPr>
      <t>(hectáreas)</t>
    </r>
  </si>
  <si>
    <r>
      <rPr>
        <b/>
        <sz val="8"/>
        <color theme="1"/>
        <rFont val="Arial"/>
        <family val="2"/>
      </rPr>
      <t>Fuentes:</t>
    </r>
    <r>
      <rPr>
        <sz val="8"/>
        <color theme="1"/>
        <rFont val="Arial"/>
        <family val="2"/>
      </rPr>
      <t xml:space="preserve">
Semarnat, Conafor, Gerencia de Sanidad Forestal. Julio, 2016. 
</t>
    </r>
  </si>
  <si>
    <r>
      <rPr>
        <b/>
        <sz val="8"/>
        <color theme="1"/>
        <rFont val="Arial"/>
        <family val="2"/>
      </rPr>
      <t>Notas:</t>
    </r>
    <r>
      <rPr>
        <sz val="8"/>
        <color theme="1"/>
        <rFont val="Arial"/>
        <family val="2"/>
      </rPr>
      <t xml:space="preserve">
1) La categoría "otras plagas y enfermedades" se refiere a patologías forestales que, por ser diversas y de bajo impacto, se integran en una categoría. Destacan el declinamiento del encino, royas y pudriciones de fuste y raíz, etc. 
2) La información para 1996 y 2000 proviene de la Dirección General de Federalización y Descentralización de Servicios Forestales y de Suelos.  </t>
    </r>
  </si>
  <si>
    <t>Otras plagas y enfermedades</t>
  </si>
  <si>
    <t>Muérdago</t>
  </si>
  <si>
    <t>Descortezadores</t>
  </si>
  <si>
    <t>Defoliadores</t>
  </si>
  <si>
    <t>Barrenadores</t>
  </si>
  <si>
    <r>
      <t xml:space="preserve">SUPERFICIE AFECTADA POR PLAGAS FORESTALES QUE RECIBIÓ TRATAMIENTO
</t>
    </r>
    <r>
      <rPr>
        <sz val="10"/>
        <color theme="1"/>
        <rFont val="Arial"/>
        <family val="2"/>
      </rPr>
      <t>(hectáreas)</t>
    </r>
  </si>
  <si>
    <r>
      <rPr>
        <b/>
        <sz val="8"/>
        <color theme="1"/>
        <rFont val="Arial"/>
        <family val="2"/>
      </rPr>
      <t>Fuente:</t>
    </r>
    <r>
      <rPr>
        <sz val="8"/>
        <color theme="1"/>
        <rFont val="Arial"/>
        <family val="2"/>
      </rPr>
      <t xml:space="preserve">
Conafor. México. Julio, 2016.</t>
    </r>
  </si>
  <si>
    <r>
      <t xml:space="preserve">SUPERFICIE REFORESTADA
</t>
    </r>
    <r>
      <rPr>
        <sz val="10"/>
        <color theme="1"/>
        <rFont val="Arial"/>
        <family val="2"/>
      </rPr>
      <t>(hectáreas)</t>
    </r>
  </si>
  <si>
    <r>
      <rPr>
        <b/>
        <sz val="8"/>
        <rFont val="Arial"/>
        <family val="2"/>
      </rPr>
      <t>Fuentes:</t>
    </r>
    <r>
      <rPr>
        <sz val="8"/>
        <rFont val="Arial"/>
        <family val="2"/>
      </rPr>
      <t xml:space="preserve">
Semarnat, Profepa. Oficina del C. Procurador.  Abril, 2016.  
Profepa.</t>
    </r>
    <r>
      <rPr>
        <i/>
        <sz val="8"/>
        <rFont val="Arial"/>
        <family val="2"/>
      </rPr>
      <t xml:space="preserve"> Informe Trianual 1995-1997. </t>
    </r>
    <r>
      <rPr>
        <sz val="8"/>
        <rFont val="Arial"/>
        <family val="2"/>
      </rPr>
      <t>1a edición, Profepa. México, 1998.</t>
    </r>
  </si>
  <si>
    <t>Resoluciones forestales</t>
  </si>
  <si>
    <t>Operativos de inspección</t>
  </si>
  <si>
    <r>
      <t xml:space="preserve">INSPECCIONES, OPERATIVOS Y RESOLUCIONES FORESTALES
</t>
    </r>
    <r>
      <rPr>
        <sz val="10"/>
        <color theme="1"/>
        <rFont val="Arial"/>
        <family val="2"/>
      </rPr>
      <t>(número)</t>
    </r>
  </si>
  <si>
    <r>
      <rPr>
        <b/>
        <sz val="8"/>
        <color theme="1"/>
        <rFont val="Arial"/>
        <family val="2"/>
      </rPr>
      <t>Fuentes:</t>
    </r>
    <r>
      <rPr>
        <sz val="8"/>
        <color theme="1"/>
        <rFont val="Arial"/>
        <family val="2"/>
      </rPr>
      <t xml:space="preserve">
Conapesca, Dirección General de Planeación, Programación y Evaluación, Junio, 2016.
Sagarpa, Dirección General de Planeación, Programación y Evaluación. Agosto 2012 , Mayo 2013 y Junio 2014.
Sagarpa.</t>
    </r>
    <r>
      <rPr>
        <i/>
        <sz val="8"/>
        <color theme="1"/>
        <rFont val="Arial"/>
        <family val="2"/>
      </rPr>
      <t xml:space="preserve"> Anuario Estadístico de Acuacultura y Pesca 2003-2013</t>
    </r>
    <r>
      <rPr>
        <sz val="8"/>
        <color theme="1"/>
        <rFont val="Arial"/>
        <family val="2"/>
      </rPr>
      <t xml:space="preserve">. Sagarpa. México. 2005-2014.
Sagarpa. </t>
    </r>
    <r>
      <rPr>
        <i/>
        <sz val="8"/>
        <color theme="1"/>
        <rFont val="Arial"/>
        <family val="2"/>
      </rPr>
      <t>Anuario Estadístico de Pesca 2000, 2001, 2002, 1a edición.</t>
    </r>
    <r>
      <rPr>
        <sz val="8"/>
        <color theme="1"/>
        <rFont val="Arial"/>
        <family val="2"/>
      </rPr>
      <t xml:space="preserve"> Sagarpa. México, 2001-2003. 
Secretaría de Pesca. </t>
    </r>
    <r>
      <rPr>
        <i/>
        <sz val="8"/>
        <color theme="1"/>
        <rFont val="Arial"/>
        <family val="2"/>
      </rPr>
      <t>Anuario Estadístico de Pesca 1990, 1991, 1992, 1993, 1994, 1a edición</t>
    </r>
    <r>
      <rPr>
        <sz val="8"/>
        <color theme="1"/>
        <rFont val="Arial"/>
        <family val="2"/>
      </rPr>
      <t xml:space="preserve">. Secretaría de Pesca. México, 1991-1995. 
Sagarpa, Conapesca, Dirección General de Planeación, Programación y Evaluación. Marzo del 2010.
Semarnap. </t>
    </r>
    <r>
      <rPr>
        <i/>
        <sz val="8"/>
        <color theme="1"/>
        <rFont val="Arial"/>
        <family val="2"/>
      </rPr>
      <t>Anuario Estadístico de Pesca 1995, 1996, 1997, 1998, 1999, 1a edición.</t>
    </r>
    <r>
      <rPr>
        <sz val="8"/>
        <color theme="1"/>
        <rFont val="Arial"/>
        <family val="2"/>
      </rPr>
      <t xml:space="preserve"> Semarnap. México, 1996-2000.</t>
    </r>
  </si>
  <si>
    <r>
      <rPr>
        <b/>
        <sz val="8"/>
        <color theme="1"/>
        <rFont val="Arial"/>
        <family val="2"/>
      </rPr>
      <t>Nota:</t>
    </r>
    <r>
      <rPr>
        <sz val="8"/>
        <color theme="1"/>
        <rFont val="Arial"/>
        <family val="2"/>
      </rPr>
      <t xml:space="preserve">
1) Ninguna categoría incluye acuacultura.</t>
    </r>
  </si>
  <si>
    <t>Total nacional</t>
  </si>
  <si>
    <t>Captura continental</t>
  </si>
  <si>
    <t>Litoral del Golfo y Mar Caribe</t>
  </si>
  <si>
    <t>Litoral del Pacífico</t>
  </si>
  <si>
    <r>
      <t xml:space="preserve">CAPTURA PESQUERA NACIONAL
</t>
    </r>
    <r>
      <rPr>
        <sz val="10"/>
        <color theme="1"/>
        <rFont val="Arial"/>
        <family val="2"/>
      </rPr>
      <t>toneladas</t>
    </r>
  </si>
  <si>
    <r>
      <rPr>
        <b/>
        <sz val="8"/>
        <color theme="1"/>
        <rFont val="Arial"/>
        <family val="2"/>
      </rPr>
      <t>Fuentes:</t>
    </r>
    <r>
      <rPr>
        <sz val="8"/>
        <color theme="1"/>
        <rFont val="Arial"/>
        <family val="2"/>
      </rPr>
      <t xml:space="preserve">
Conapesca, Dirección General de Planeación, Programación y Evaluación, Junio, 2016.
Sagarpa. </t>
    </r>
    <r>
      <rPr>
        <i/>
        <sz val="8"/>
        <color theme="1"/>
        <rFont val="Arial"/>
        <family val="2"/>
      </rPr>
      <t>Anuario Estadístico de Acuacultura y Pesca 2003-2013</t>
    </r>
    <r>
      <rPr>
        <sz val="8"/>
        <color theme="1"/>
        <rFont val="Arial"/>
        <family val="2"/>
      </rPr>
      <t>. Sagarpa. México. 2005-2014.
Sagarpa.</t>
    </r>
    <r>
      <rPr>
        <i/>
        <sz val="8"/>
        <color theme="1"/>
        <rFont val="Arial"/>
        <family val="2"/>
      </rPr>
      <t xml:space="preserve"> Anuario Estadístico de Pesca 2000, 2001, 2002, 1a edición</t>
    </r>
    <r>
      <rPr>
        <sz val="8"/>
        <color theme="1"/>
        <rFont val="Arial"/>
        <family val="2"/>
      </rPr>
      <t xml:space="preserve">. Sagarpa. México. 2001, 2002, 2003.
Semarnap. </t>
    </r>
    <r>
      <rPr>
        <i/>
        <sz val="8"/>
        <color theme="1"/>
        <rFont val="Arial"/>
        <family val="2"/>
      </rPr>
      <t>Anuario Estadístico de Pesca 1997, 1998, 1999, 1a edición</t>
    </r>
    <r>
      <rPr>
        <sz val="8"/>
        <color theme="1"/>
        <rFont val="Arial"/>
        <family val="2"/>
      </rPr>
      <t>. Semarnap. México. 1998-2000.
Secretaría de Pesca.</t>
    </r>
    <r>
      <rPr>
        <i/>
        <sz val="8"/>
        <color theme="1"/>
        <rFont val="Arial"/>
        <family val="2"/>
      </rPr>
      <t xml:space="preserve"> Anuario Estadístico de Pesca 1990, 1a edición</t>
    </r>
    <r>
      <rPr>
        <sz val="8"/>
        <color theme="1"/>
        <rFont val="Arial"/>
        <family val="2"/>
      </rPr>
      <t>. Secretaría de Pesca. México. 1991.
Comisión Intersecretarial de Seguridad y Vigilancia Marítima y Portuaria, Inventario Nacional de Embarcaciones, En: Semarnap.</t>
    </r>
    <r>
      <rPr>
        <i/>
        <sz val="8"/>
        <color theme="1"/>
        <rFont val="Arial"/>
        <family val="2"/>
      </rPr>
      <t xml:space="preserve"> Anuario Estadístico de Pesca 1998, 1a edición</t>
    </r>
    <r>
      <rPr>
        <sz val="8"/>
        <color theme="1"/>
        <rFont val="Arial"/>
        <family val="2"/>
      </rPr>
      <t xml:space="preserve">. Semarnap. México. 1999. </t>
    </r>
  </si>
  <si>
    <r>
      <rPr>
        <b/>
        <sz val="8"/>
        <color theme="1"/>
        <rFont val="Arial"/>
        <family val="2"/>
      </rPr>
      <t>Nota:</t>
    </r>
    <r>
      <rPr>
        <sz val="8"/>
        <color theme="1"/>
        <rFont val="Arial"/>
        <family val="2"/>
      </rPr>
      <t xml:space="preserve">
1) El cambio en el número de embarcaciones en 1997 se debe a la actualización de la información pesquera en el Inventario Nacional de Embarcaciones más a que a un incremento real en ellas.
</t>
    </r>
  </si>
  <si>
    <t>106 107</t>
  </si>
  <si>
    <t>PESCA DE ALTURA</t>
  </si>
  <si>
    <t>PESCA RIBEREÑA</t>
  </si>
  <si>
    <r>
      <t xml:space="preserve">ESFUERZO PESQUERO NACIONAL
</t>
    </r>
    <r>
      <rPr>
        <sz val="10"/>
        <color theme="1"/>
        <rFont val="Arial"/>
        <family val="2"/>
      </rPr>
      <t>(número de embarcaciones)</t>
    </r>
  </si>
  <si>
    <r>
      <rPr>
        <b/>
        <sz val="8"/>
        <color theme="1"/>
        <rFont val="Arial"/>
        <family val="2"/>
      </rPr>
      <t xml:space="preserve">Fuente: </t>
    </r>
    <r>
      <rPr>
        <sz val="8"/>
        <color theme="1"/>
        <rFont val="Arial"/>
        <family val="2"/>
      </rPr>
      <t xml:space="preserve">
Semarnat, Profepa, Oficina del C. Procurador. Abril 2012, Junio 2013 y Junio 2014.</t>
    </r>
  </si>
  <si>
    <r>
      <rPr>
        <b/>
        <sz val="8"/>
        <color theme="1"/>
        <rFont val="Arial"/>
        <family val="2"/>
      </rPr>
      <t>Nota:</t>
    </r>
    <r>
      <rPr>
        <sz val="8"/>
        <color theme="1"/>
        <rFont val="Arial"/>
        <family val="2"/>
      </rPr>
      <t xml:space="preserve">
1) En el año 2001 aumentó el decomiso debido al abatimiento del rezago en la resolución de procedimientos administrativos, en preparación para la transferencia de atribuciones en materia de inspección y vigilancia pesquera a la Sagarpa.
2) Los datos del 2010 están pendientes pues algunos procedimientos no se han concluido.</t>
    </r>
  </si>
  <si>
    <t>PRODUCTO DECOMISADO/INSPECCIÓN</t>
  </si>
  <si>
    <t>PRODUCTO DECOMISADO</t>
  </si>
  <si>
    <t>INSPECCIONES</t>
  </si>
  <si>
    <r>
      <t xml:space="preserve">PRODUCTOS PESQUEROS DECOMISADOS POR OPERATIVO DE INSPECCIÓN
</t>
    </r>
    <r>
      <rPr>
        <sz val="10"/>
        <color theme="1"/>
        <rFont val="Arial"/>
        <family val="2"/>
      </rPr>
      <t>(inspecciones en número y productos pesqueros decomisados en toneladas)</t>
    </r>
  </si>
  <si>
    <t>ESCAMA</t>
  </si>
  <si>
    <t>SARDINA ANCHOVETA</t>
  </si>
  <si>
    <t>ATÚN</t>
  </si>
  <si>
    <t>CAMARÓN</t>
  </si>
  <si>
    <r>
      <t xml:space="preserve">RENDIMIENTO RELATIVO DE LAS PESQUERÍAS DE ALTURA MEXICANAS
</t>
    </r>
    <r>
      <rPr>
        <sz val="10"/>
        <color theme="1"/>
        <rFont val="Arial"/>
        <family val="2"/>
      </rPr>
      <t>(porcentaje, año base = 1990)</t>
    </r>
  </si>
  <si>
    <r>
      <rPr>
        <b/>
        <sz val="8"/>
        <rFont val="Arial"/>
        <family val="2"/>
      </rPr>
      <t>Fuente:</t>
    </r>
    <r>
      <rPr>
        <sz val="8"/>
        <rFont val="Arial"/>
        <family val="2"/>
      </rPr>
      <t xml:space="preserve">
DOF. </t>
    </r>
    <r>
      <rPr>
        <i/>
        <sz val="8"/>
        <rFont val="Arial"/>
        <family val="2"/>
      </rPr>
      <t xml:space="preserve">Carta Nacional Pesquera 2012. </t>
    </r>
    <r>
      <rPr>
        <sz val="8"/>
        <rFont val="Arial"/>
        <family val="2"/>
      </rPr>
      <t>Sagarpa-INP. Diario Oficial de la Federación. (24 de agosto). México. 2012 .</t>
    </r>
  </si>
  <si>
    <r>
      <rPr>
        <b/>
        <sz val="8"/>
        <color theme="1"/>
        <rFont val="Arial"/>
        <family val="2"/>
      </rPr>
      <t xml:space="preserve">Notas: </t>
    </r>
    <r>
      <rPr>
        <sz val="8"/>
        <color theme="1"/>
        <rFont val="Arial"/>
        <family val="2"/>
      </rPr>
      <t xml:space="preserve">
1) Los datos para las aguas continentales no se refieren a especies o grupos de especies, sino a cuerpos de agua. 
2) Los porcentajes están calculados respecto al total de grupos o especies por litoral.</t>
    </r>
  </si>
  <si>
    <t>Pacífico</t>
  </si>
  <si>
    <t>Golfo y Mar Caribe</t>
  </si>
  <si>
    <t>Aguas continentales</t>
  </si>
  <si>
    <t>ESPECIES O GRUPOS</t>
  </si>
  <si>
    <t>NO DETERMINADO</t>
  </si>
  <si>
    <t>DETERIORO</t>
  </si>
  <si>
    <t>APROVECHAMIENTO MAXIMO SOSTENIBLE</t>
  </si>
  <si>
    <t>CON POTENCIAL DE DESARROLLO</t>
  </si>
  <si>
    <t>TOTALES</t>
  </si>
  <si>
    <t>EN DETERIORO</t>
  </si>
  <si>
    <t>APROVECHAMIENTO MÁXIMO SOSTENIBLE</t>
  </si>
  <si>
    <t>ESTADO DE SUSTENTABILIDAD</t>
  </si>
  <si>
    <r>
      <t xml:space="preserve">ESTADO DE SUSTENTABILIDAD DE LOS RECURSOS SEGÚN LA CARTA NACIONAL PESQUERA, 2012
</t>
    </r>
    <r>
      <rPr>
        <sz val="10"/>
        <color theme="1"/>
        <rFont val="Arial"/>
        <family val="2"/>
      </rPr>
      <t>(estado de sustentabilidad en número de especies o grupos de especies y porcentaje)</t>
    </r>
  </si>
  <si>
    <r>
      <rPr>
        <b/>
        <sz val="8"/>
        <color theme="1"/>
        <rFont val="Arial"/>
        <family val="2"/>
      </rPr>
      <t>Fuentes:</t>
    </r>
    <r>
      <rPr>
        <sz val="8"/>
        <color theme="1"/>
        <rFont val="Arial"/>
        <family val="2"/>
      </rPr>
      <t xml:space="preserve">
Profepa, Subprocuraduría de Recursos Naturales, Abril, 2016.
Semarnat- Profepa. Informe Anual 2009. Semarnat- Profepa. México. 2010.</t>
    </r>
  </si>
  <si>
    <t>Equipos y artes de pesca asegurados</t>
  </si>
  <si>
    <t>Vehículos y embarcaciones asegurados</t>
  </si>
  <si>
    <t>ACTIVIDAD</t>
  </si>
  <si>
    <r>
      <t xml:space="preserve">ACTIVIDADES DE INSPECCIÓN Y VIGILANCIA DE LOS RECURSOS PESQUEROS
</t>
    </r>
    <r>
      <rPr>
        <sz val="10"/>
        <color theme="1"/>
        <rFont val="Arial"/>
        <family val="2"/>
      </rPr>
      <t>(número)</t>
    </r>
  </si>
  <si>
    <r>
      <rPr>
        <b/>
        <sz val="8"/>
        <color theme="1"/>
        <rFont val="Arial"/>
        <family val="2"/>
      </rPr>
      <t>Fuentes:</t>
    </r>
    <r>
      <rPr>
        <sz val="8"/>
        <color theme="1"/>
        <rFont val="Arial"/>
        <family val="2"/>
      </rPr>
      <t xml:space="preserve">
Conapesca, Dirección General de Planeación, Programación y Evaluación, Junio, 2016.
Sagarpa, Conapesca, Dirección General de Planeación, Programación y Evaluación. Agosto 2012, Mayo 2013 y Junio 2014.
Sagarpa. </t>
    </r>
    <r>
      <rPr>
        <i/>
        <sz val="8"/>
        <color theme="1"/>
        <rFont val="Arial"/>
        <family val="2"/>
      </rPr>
      <t xml:space="preserve">Anuario Estadístico de Acuacultura y Pesca 2003-2013. </t>
    </r>
    <r>
      <rPr>
        <sz val="8"/>
        <color theme="1"/>
        <rFont val="Arial"/>
        <family val="2"/>
      </rPr>
      <t xml:space="preserve">Sagarpa. México. 2005-2014.
Sagarpa, Conapesca, Dirección General de Planeación, Programación y Evaluación. Octubre 2007.
Semarnap. </t>
    </r>
    <r>
      <rPr>
        <i/>
        <sz val="8"/>
        <color theme="1"/>
        <rFont val="Arial"/>
        <family val="2"/>
      </rPr>
      <t>Anuario Estadístico de Pesca 1995, 1996, 1997, 1998, 1999. 1a edición</t>
    </r>
    <r>
      <rPr>
        <sz val="8"/>
        <color theme="1"/>
        <rFont val="Arial"/>
        <family val="2"/>
      </rPr>
      <t xml:space="preserve">. Semarnap. México. 1996-2000.
Semarnap. </t>
    </r>
    <r>
      <rPr>
        <i/>
        <sz val="8"/>
        <color theme="1"/>
        <rFont val="Arial"/>
        <family val="2"/>
      </rPr>
      <t>Anuario Estadístico de Pesca 1997, 1998, 1999. 1a edición</t>
    </r>
    <r>
      <rPr>
        <sz val="8"/>
        <color theme="1"/>
        <rFont val="Arial"/>
        <family val="2"/>
      </rPr>
      <t xml:space="preserve">. Semarnap. México. 1998-2000.
Sagarpa. </t>
    </r>
    <r>
      <rPr>
        <i/>
        <sz val="8"/>
        <color theme="1"/>
        <rFont val="Arial"/>
        <family val="2"/>
      </rPr>
      <t>Anuario Estadístico de Pesca 2000, 2001, 2002. 1a edició</t>
    </r>
    <r>
      <rPr>
        <sz val="8"/>
        <color theme="1"/>
        <rFont val="Arial"/>
        <family val="2"/>
      </rPr>
      <t xml:space="preserve">n. Sagarpa. México. 2001-2003.
Sagarpa. </t>
    </r>
    <r>
      <rPr>
        <i/>
        <sz val="8"/>
        <color theme="1"/>
        <rFont val="Arial"/>
        <family val="2"/>
      </rPr>
      <t>Anuarios Estadísticos de Pesca 2000 - 2002</t>
    </r>
    <r>
      <rPr>
        <sz val="8"/>
        <color theme="1"/>
        <rFont val="Arial"/>
        <family val="2"/>
      </rPr>
      <t xml:space="preserve">. Sagarpa. México. 2001 -2003. </t>
    </r>
  </si>
  <si>
    <r>
      <rPr>
        <b/>
        <sz val="8"/>
        <color theme="1"/>
        <rFont val="Arial"/>
        <family val="2"/>
      </rPr>
      <t>Fuentes:</t>
    </r>
    <r>
      <rPr>
        <sz val="8"/>
        <color theme="1"/>
        <rFont val="Arial"/>
        <family val="2"/>
      </rPr>
      <t xml:space="preserve">
DOF. </t>
    </r>
    <r>
      <rPr>
        <i/>
        <sz val="8"/>
        <color theme="1"/>
        <rFont val="Arial"/>
        <family val="2"/>
      </rPr>
      <t>NOM-059-Semarnat-2010</t>
    </r>
    <r>
      <rPr>
        <sz val="8"/>
        <color theme="1"/>
        <rFont val="Arial"/>
        <family val="2"/>
      </rPr>
      <t xml:space="preserve">. Diario Oficial de la Federación. México. 2010 (30 de diciembre). 
El total de especies de los diferentes grupos taxónomicos proviene de: Conabio. México. 2015. Con base en: 
Fauna: 
a) Carballo, J. L., Gómez, P. &amp; Cruz-Barraza., J. A.  Biodiversidad de Porifera en México. </t>
    </r>
    <r>
      <rPr>
        <i/>
        <sz val="8"/>
        <color theme="1"/>
        <rFont val="Arial"/>
        <family val="2"/>
      </rPr>
      <t>Revista Mexicana de Biodiversidad</t>
    </r>
    <r>
      <rPr>
        <sz val="8"/>
        <color theme="1"/>
        <rFont val="Arial"/>
        <family val="2"/>
      </rPr>
      <t xml:space="preserve">, Supl. 85: S143-S153. 2014.   
b) Fernández-Álamo, M. A. &amp; Rivas, G. (Eds.)  </t>
    </r>
    <r>
      <rPr>
        <i/>
        <sz val="8"/>
        <color theme="1"/>
        <rFont val="Arial"/>
        <family val="2"/>
      </rPr>
      <t>Niveles de organización en animales.</t>
    </r>
    <r>
      <rPr>
        <sz val="8"/>
        <color theme="1"/>
        <rFont val="Arial"/>
        <family val="2"/>
      </rPr>
      <t xml:space="preserve"> Las Prensas de Ciencias. 432 p.  2007.          
c) Horta-Puga, G. J. &amp; Carricart-Ganivet, J. P. 1993. Corales pétreos recientes (Milleporina, Stylasterina y Scleractinia) de México. pp 66-80. </t>
    </r>
    <r>
      <rPr>
        <i/>
        <sz val="8"/>
        <color theme="1"/>
        <rFont val="Arial"/>
        <family val="2"/>
      </rPr>
      <t>En</t>
    </r>
    <r>
      <rPr>
        <sz val="8"/>
        <color theme="1"/>
        <rFont val="Arial"/>
        <family val="2"/>
      </rPr>
      <t xml:space="preserve">: Salazar-Vallejo, S.I. y N.E. González (eds.). </t>
    </r>
    <r>
      <rPr>
        <i/>
        <sz val="8"/>
        <color theme="1"/>
        <rFont val="Arial"/>
        <family val="2"/>
      </rPr>
      <t>Biodiversidad marina y costera de México</t>
    </r>
    <r>
      <rPr>
        <sz val="8"/>
        <color theme="1"/>
        <rFont val="Arial"/>
        <family val="2"/>
      </rPr>
      <t xml:space="preserve">. Comisión Nacional para el Conocimiento y Uso de la Biodiversidad y CIQRO, México, 865 pp.
d) Brusca, R. C. &amp; Trautwein, S. 2005. Cnidaria &amp; Ctenophora. </t>
    </r>
    <r>
      <rPr>
        <i/>
        <sz val="8"/>
        <color theme="1"/>
        <rFont val="Arial"/>
        <family val="2"/>
      </rPr>
      <t>En</t>
    </r>
    <r>
      <rPr>
        <sz val="8"/>
        <color theme="1"/>
        <rFont val="Arial"/>
        <family val="2"/>
      </rPr>
      <t xml:space="preserve">: Hendrickx, M. E., Brusca, R. C. &amp; Findley, L. T. (Eds.). </t>
    </r>
    <r>
      <rPr>
        <i/>
        <sz val="8"/>
        <color theme="1"/>
        <rFont val="Arial"/>
        <family val="2"/>
      </rPr>
      <t>Listado y Distribución de la Macrofauna del Golfo de California, México.</t>
    </r>
    <r>
      <rPr>
        <sz val="8"/>
        <color theme="1"/>
        <rFont val="Arial"/>
        <family val="2"/>
      </rPr>
      <t xml:space="preserve">Parte I. Invertebrados. Arizona-Sonora Desert Museum. 429 pp.       
e) Cairns, S. D. &amp; Bayer, F. M. 2009. Octocorallia (Cnidaria) of the Gulf of Mexico. Pp. 321-331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f)  Reyes-Bonilla, H., Calderón-Aguilera, L. E., Cruz-Piñón G., Medina-Rosas P., López-Pérez, R. A., Herrero-Pérezrul, M. D., Leyte-Morales, G. E. Cupul-Magaña A. L. &amp; Carriquiry-Beltrán, J. D.  </t>
    </r>
    <r>
      <rPr>
        <i/>
        <sz val="8"/>
        <color theme="1"/>
        <rFont val="Arial"/>
        <family val="2"/>
      </rPr>
      <t>Atlas de corales pétreos (Anthozoa: Scleractinia) del Pacífico Mexicano</t>
    </r>
    <r>
      <rPr>
        <sz val="8"/>
        <color theme="1"/>
        <rFont val="Arial"/>
        <family val="2"/>
      </rPr>
      <t xml:space="preserve">. CICESE, CONABIO, CONACYT, UABCS, UdG y UMAR. 124 pp. 2005.
g)  Cairns, S. D., Jaap, W. C. &amp; Lang, J. C. 2009. Scleractinia (Cnidaria) of the Gulf of Mexico. Pp. 333-347. </t>
    </r>
    <r>
      <rPr>
        <i/>
        <sz val="8"/>
        <color theme="1"/>
        <rFont val="Arial"/>
        <family val="2"/>
      </rPr>
      <t>En</t>
    </r>
    <r>
      <rPr>
        <sz val="8"/>
        <color theme="1"/>
        <rFont val="Arial"/>
        <family val="2"/>
      </rPr>
      <t xml:space="preserve">: Felder, D. L. &amp; Camp, D. K. (Eds.). </t>
    </r>
    <r>
      <rPr>
        <i/>
        <sz val="8"/>
        <color theme="1"/>
        <rFont val="Arial"/>
        <family val="2"/>
      </rPr>
      <t>Gulf of Mexico Origins, Waters, and Biota. Biodiversity</t>
    </r>
    <r>
      <rPr>
        <sz val="8"/>
        <color theme="1"/>
        <rFont val="Arial"/>
        <family val="2"/>
      </rPr>
      <t xml:space="preserve">. Texas A&amp;M Press, College Station, Texas.
h) Jordán-Dahlgren, E.  Gorgonian community  structure and reef zonation patterns on Yucatán coral reefs. </t>
    </r>
    <r>
      <rPr>
        <i/>
        <sz val="8"/>
        <color theme="1"/>
        <rFont val="Arial"/>
        <family val="2"/>
      </rPr>
      <t>Bulletin of Marine Science</t>
    </r>
    <r>
      <rPr>
        <sz val="8"/>
        <color theme="1"/>
        <rFont val="Arial"/>
        <family val="2"/>
      </rPr>
      <t xml:space="preserve">, 45:678-696. 1989.      
i) Breedy, O. &amp; Guzmán, H. M. 2007. A revision of the genus Leptogorgia Milne Edwards &amp; Haime, 1857 (Coelenterata: Octocorallia: Gorgoniidae) in the eastern Pacific. </t>
    </r>
    <r>
      <rPr>
        <i/>
        <sz val="8"/>
        <color theme="1"/>
        <rFont val="Arial"/>
        <family val="2"/>
      </rPr>
      <t>Zootaxa</t>
    </r>
    <r>
      <rPr>
        <sz val="8"/>
        <color theme="1"/>
        <rFont val="Arial"/>
        <family val="2"/>
      </rPr>
      <t xml:space="preserve">. 1419:1-90.          
j) Breedy, O., Guzmán, H. M. &amp; Vargas, S.  A revision of the genus Eugorgia Verrill, 1868 (Coelenterata: Octocorallia: Gorgoniidae). </t>
    </r>
    <r>
      <rPr>
        <i/>
        <sz val="8"/>
        <color theme="1"/>
        <rFont val="Arial"/>
        <family val="2"/>
      </rPr>
      <t>Zootaxa</t>
    </r>
    <r>
      <rPr>
        <sz val="8"/>
        <color theme="1"/>
        <rFont val="Arial"/>
        <family val="2"/>
      </rPr>
      <t xml:space="preserve">. 2151: 1-46. 2009.
k) González-Muñóz, R., Simões, N., Tello-Musi J. L. &amp; Rodríguez, E. Sea anemones (Cnidaria, Anthozoa, Actinaria) from coral reefs in the southern Gulf of México. </t>
    </r>
    <r>
      <rPr>
        <i/>
        <sz val="8"/>
        <color theme="1"/>
        <rFont val="Arial"/>
        <family val="2"/>
      </rPr>
      <t>ZooKeys</t>
    </r>
    <r>
      <rPr>
        <sz val="8"/>
        <color theme="1"/>
        <rFont val="Arial"/>
        <family val="2"/>
      </rPr>
      <t xml:space="preserve">. 341: 77-106.  2013.
l) González-Muñóz, R., Simões, N., Sánchez-Rodríguez, J., Rodríguez, E. &amp; Segura-Puertas, L.  First Inventory of Sea Anemones (Cnidaria: Actiniaria) of the Mexican Caribbean. </t>
    </r>
    <r>
      <rPr>
        <i/>
        <sz val="8"/>
        <color theme="1"/>
        <rFont val="Arial"/>
        <family val="2"/>
      </rPr>
      <t>Zootaxa</t>
    </r>
    <r>
      <rPr>
        <sz val="8"/>
        <color theme="1"/>
        <rFont val="Arial"/>
        <family val="2"/>
      </rPr>
      <t xml:space="preserve">. 3556:1-38. 2012.
m) Cutress, C. E. &amp; Pequegnat, W. E. Three new species of Zoantharia from California. </t>
    </r>
    <r>
      <rPr>
        <i/>
        <sz val="8"/>
        <color theme="1"/>
        <rFont val="Arial"/>
        <family val="2"/>
      </rPr>
      <t>Pacific Science,</t>
    </r>
    <r>
      <rPr>
        <sz val="8"/>
        <color theme="1"/>
        <rFont val="Arial"/>
        <family val="2"/>
      </rPr>
      <t xml:space="preserve"> 14: 89-100. 1960.       
n) Carlgren, O.  The actiniarian fauna of the Gulf of California. </t>
    </r>
    <r>
      <rPr>
        <i/>
        <sz val="8"/>
        <color theme="1"/>
        <rFont val="Arial"/>
        <family val="2"/>
      </rPr>
      <t>Proceedings of the United States National Museum.</t>
    </r>
    <r>
      <rPr>
        <sz val="8"/>
        <color theme="1"/>
        <rFont val="Arial"/>
        <family val="2"/>
      </rPr>
      <t xml:space="preserve"> 101(3282): 415-449.1951.          
o) Gasca, R. &amp; Loman-Ramos, L.  Biodiversidad de Medusozoa (Cubozoa, Scyphozoa e Hydrozoa) en México. </t>
    </r>
    <r>
      <rPr>
        <i/>
        <sz val="8"/>
        <color theme="1"/>
        <rFont val="Arial"/>
        <family val="2"/>
      </rPr>
      <t>Revista Mexicana de Biodiversidad</t>
    </r>
    <r>
      <rPr>
        <sz val="8"/>
        <color theme="1"/>
        <rFont val="Arial"/>
        <family val="2"/>
      </rPr>
      <t xml:space="preserve">, Supl. 85:S154-S163. 2014.       
p) Tovar-Hernández, M. A., Salazar-Silva, P., de León-González, J. Á., Carrera-Parra, L. F. &amp; y Salazar-Vallejo, S. I.  Biodiversidad de Polychaeta (Annelida) en México. </t>
    </r>
    <r>
      <rPr>
        <i/>
        <sz val="8"/>
        <color theme="1"/>
        <rFont val="Arial"/>
        <family val="2"/>
      </rPr>
      <t>Revista Mexicana de Biodiversidad</t>
    </r>
    <r>
      <rPr>
        <sz val="8"/>
        <color theme="1"/>
        <rFont val="Arial"/>
        <family val="2"/>
      </rPr>
      <t xml:space="preserve">, Supl. 85: S190-S196. 2014.      
q) Fragoso, C. &amp; Rojas, P. Biodiversidad de lombrices de tierra (Annelida: Oligochaeta: Crassiclitellata) en México. </t>
    </r>
    <r>
      <rPr>
        <i/>
        <sz val="8"/>
        <color theme="1"/>
        <rFont val="Arial"/>
        <family val="2"/>
      </rPr>
      <t>Revista Mexicana de Biodiversidad</t>
    </r>
    <r>
      <rPr>
        <sz val="8"/>
        <color theme="1"/>
        <rFont val="Arial"/>
        <family val="2"/>
      </rPr>
      <t xml:space="preserve">, Supl. 85: S197-S207. 2014.       
r) Oceguera-Figueroa, A. &amp; León-Règagnon, V. Biodiversidad de sanguijuelas (Annelida: Euhirudinea) en México. </t>
    </r>
    <r>
      <rPr>
        <i/>
        <sz val="8"/>
        <color theme="1"/>
        <rFont val="Arial"/>
        <family val="2"/>
      </rPr>
      <t>Revista Mexicana de Biodiversidad</t>
    </r>
    <r>
      <rPr>
        <sz val="8"/>
        <color theme="1"/>
        <rFont val="Arial"/>
        <family val="2"/>
      </rPr>
      <t xml:space="preserve">, Supl. 85: S183-S189. 2014.
s) Kaczmarek, L., Diduszko, D. &amp; Michalczyk, L.  New records of Mexican Tardigrada. Nuevos registros de Tardigrada mexicanos. </t>
    </r>
    <r>
      <rPr>
        <i/>
        <sz val="8"/>
        <color theme="1"/>
        <rFont val="Arial"/>
        <family val="2"/>
      </rPr>
      <t>Revista Mexicana de Biodiversidad</t>
    </r>
    <r>
      <rPr>
        <sz val="8"/>
        <color theme="1"/>
        <rFont val="Arial"/>
        <family val="2"/>
      </rPr>
      <t xml:space="preserve">. 82: 1324-1327. 2011.
t) Llorente-Bousquets, J. &amp; Ocegueda, S.  Estado de conocimiento de la biota. </t>
    </r>
    <r>
      <rPr>
        <i/>
        <sz val="8"/>
        <color theme="1"/>
        <rFont val="Arial"/>
        <family val="2"/>
      </rPr>
      <t>En:</t>
    </r>
    <r>
      <rPr>
        <sz val="8"/>
        <color theme="1"/>
        <rFont val="Arial"/>
        <family val="2"/>
      </rPr>
      <t xml:space="preserve"> Capital natural de México. Conocimiento actual de la biodiversidad.Volumen 1. Conabio. México. 2008.          
u) Poore, G. C. B. The nomenclature of the Recent Pentastomida (Crustacea), with a list of species and available names. </t>
    </r>
    <r>
      <rPr>
        <i/>
        <sz val="8"/>
        <color theme="1"/>
        <rFont val="Arial"/>
        <family val="2"/>
      </rPr>
      <t>Syst Parasitol.</t>
    </r>
    <r>
      <rPr>
        <sz val="8"/>
        <color theme="1"/>
        <rFont val="Arial"/>
        <family val="2"/>
      </rPr>
      <t xml:space="preserve"> 82:211-240. 2012.   
v) Cupul-Magaña. F.B. An annotated list of the centipedes (Chilopoda) in the National Collection of Arachnids, Instituto de Biología, Universidad Nacional Autónoma de México. </t>
    </r>
    <r>
      <rPr>
        <i/>
        <sz val="8"/>
        <color theme="1"/>
        <rFont val="Arial"/>
        <family val="2"/>
      </rPr>
      <t>Insecta Mundi.</t>
    </r>
    <r>
      <rPr>
        <sz val="8"/>
        <color theme="1"/>
        <rFont val="Arial"/>
        <family val="2"/>
      </rPr>
      <t xml:space="preserve"> 0125: 1-10. 2010.       
w) Palacios-Vargas, J.G. &amp; A. García-Gómez. Biodiversidad de Collembolla (Hexapoda: Entognatha) en México. </t>
    </r>
    <r>
      <rPr>
        <i/>
        <sz val="8"/>
        <color theme="1"/>
        <rFont val="Arial"/>
        <family val="2"/>
      </rPr>
      <t>Revista Mexicana de Biodiversidad</t>
    </r>
    <r>
      <rPr>
        <sz val="8"/>
        <color theme="1"/>
        <rFont val="Arial"/>
        <family val="2"/>
      </rPr>
      <t>, Supl. 85: S220-S231. DOI: 10.7550/rmb.32713. 2014.       
x) Palacios-Vargas, J.G. &amp; A. García-Gómez. 2014. Biodiversidad de Diplura (Hexapoda: Entognatha) en México. Revista Mexicana de Biodiversidad, Supl. 85: S236-S242. DOI: 10.7550/rmb.32338.         
y) Palacios-Vargas, J.G. &amp; D. Figueroa. 2014. Biodiversidad de Protura (Hexapoda: Entognatha) en México. Revista Mexicana de Biodiversidad, Supl. 85: S232-S235. DOI: 10.7550/rmb.32714.         
z) Zhang, Z. –Q. (ed.), 2011. Animal biodiversity: An outline of higher –level classification and survey of taxonomic richness. Zootaxa, 3148: 1-237.           
aa) Castillo-Rodríguez, Z. G. 2014. Biodiversidad de moluscos marinos en México. Revista Mexicana de Biodiversidad, Supl. 85: S419-S430.           
ab) Fred G. Thompson. 2011. An Annotated checklist and bibliography of the land and freshwater snails of México and Central America. Bulletin Florida Museum of Natural History. Richard C. Hulbert Jr. Vol. 50, No. 1. University of Florida. pp. 1-299     
ac) Naranjo-García, E. 2014. Biodiversidad de moluscos terrestres en México. Revista Mexicana de Biodiversidad, Supl. 85: S431-S440.           
ad) Solís Marín, F. A., Laguarda-Figueras, A. &amp; Honey-Escandón, M. 2014. Biodiversidad de equinodermos (Echinodermata) en México. Revista Mexicana de Biodiversidad, Supl. 85:S441-S449.         
ae) Espinosa-Pérez, H. 2014. Biodiversidad de peces en México. Revista Mexicana de Biodiversidad, Supl. 85: S450-S459, 2014.           
af) Parra-Olea, G., Flores-Villela O. &amp; Mendoza-Almeralla C. 2014. Biodiversidad de anfibios en México. Revista Mexicana de Biodiversidad, Supl. 85: S460-S466.           
ag) Flores-Villela, O &amp; García-Vázquez, U. O. 2014. Biodiversidad de reptiles en México. Revista Mexicana de Biodiversidad, Supl. 85: S467-S475.           
ah) Navarro-Sigüenza, A. G., Rebón-Gallardo Ma. F., Gordillo-Martínez A., Townsend-Peterson A., Berlanga-García H. &amp; Sánchez-González L. A. 2014. Biodiversidad de aves en México. Revista Mexicana de Biodiversidad, Supl. 85: S476-S495, 2014.     
ai) Sánchez-Cordero V., Botello F., Flores-Martínez J. J., Gómez-Rodríguez R. A., Guevara L., Gutiérrez-Granados G. &amp; Rodríguez-Moreno A. 2014. Biodiversidad de Chordata (Mammalia) en México. Revista Mexicana de Biodiversidad, Supl. 85: S496-S504, 2014.    
aj) World Conservation Monitoring Centre 1996. Limulus polyphemus. The IUCN Red List of Threatened Species. Version 2014.3. &lt;www.iucnredlist.org&gt;. Downloaded on 10 December 2014          
ak) NOM.</t>
    </r>
    <r>
      <rPr>
        <i/>
        <sz val="8"/>
        <color theme="1"/>
        <rFont val="Arial"/>
        <family val="2"/>
      </rPr>
      <t>NOM-059-SEMARNAT-2010</t>
    </r>
    <r>
      <rPr>
        <sz val="8"/>
        <color theme="1"/>
        <rFont val="Arial"/>
        <family val="2"/>
      </rPr>
      <t xml:space="preserve">, Protección ambiental-Especies nativas de México de flora y fauna silvestres-Categorías de riesgo y especificaciones para su inclusión, exclusión o cambio-Lista de especies en riesgo.      
al) Solís Marín, F. A. &amp; Laguarda-Figueras, A. 2010. Una especie nueva de estrella de mar (Echinodermata: Asteroidea) de una caverna anquialina en el Caribe mexicano. Revista Mexicana de Biodiversidad, 81:663-668.        
am) García-Madrigal, M. del S., J. L. Villalobos-Hiriart, F. Álvarez &amp; R. Bastida-Zavala. 2012. Estado del conocimiento de los crustáceos de México. Ciencias y Mar. 16(46): 43-62.          
an) Yager, J. 2013. Speleonectes cokei, new species of Remipedia (Crustacea: Speleonectidae) from a submerged ocean cave near Caye Chapel, Belize. Zootaxa. 3710(4): 354-362.          
ao) De Troch, M., Fiers &amp; M. Vincx. 2000. Range extension and microhabitat of Lightiella incisa (Cephalocarida). Journal of Zoology London. 251: 199-204.           
ap) Mercado-Salas, N. F., B. Morales-Vela, E. Suárez-Morales &amp; T. M. Iliffe. 2013. Conservation status of the inland aquatic crustaceans in the Yucatan Peninsula, Mexico: shortcomings of a protection strategy. Aquatic Conservation: Marine and Freshwater Ecosystems. 23(6): 939-951   
Flora: 
a) Oliva-Martínez, M.G., J.L. Godínez-Ortega &amp; C.A. Zuñiga-Ramos. 2014 Biodiversidad del fitoplancton de aguas continentales en México. Revista Mexicana de Biodiversidad, Supl. 85: S54-S61. DOI: 10.7550/rmb.32706
b) Aguirre-Acosta E., Ulloa M., Aguilar S., Cifuentes J. &amp; Valenzuela R. 2014. Biodiversidad de hongos en México. Revista Mexicana de Biodiversidad, Supl. 85: S76-S81, 2014.
c) Delgadillo-Moya, C. 2014. Biodiversidad de Bryophyta (musgos) en México. Revista Mexicana de Biodiversidad, Supl. 85: S-100-S105.
d) Delgadillo-Moya, C. &amp; C. Juárez-Martínez. 2014. Biodiversidad de Anthocerotophyta y Marchantiiophyta en México. Revista Mexicana de Biodiversidad, Supl. 85: S-106-S109.
e) Llorente-Bousquets, J. &amp; S. Ocegueda. 2008. Estado de conocimiento de la biota, en Capital natural de México, vol. I: Conocimiento actual de la biodiversidad. CONABIO. México. 
f) Villaseñor, J.L. &amp; E. Ortíz. 2014. Biodiversidad de las plantas con flores (División Magnoliophyta) en México. Revista Mexicana de Biodiversidad, Supl. 85: S-134-S142.
g) Espejo, S. A. 2012. El endemismo en las Liliopsida mexicanas. Act. Bot. Mex. (100):
h) CONABIO (comp.) 2015. Catálogos de autoridades taxonómicas de las especies de México. Bases de datos SNIB-CONABIO. México, D. F.
i) Mickel, J. T. &amp; A. R. Smith. 2004. The Pteridophytes of Mexico. Memoirs of The New York Botanical Garden. Vol. 88. The New York Botanical Garden. 1054 pp. USA.
j) Mittermeier, R.A., P. Robles-Gil &amp; C. Goesttsch-Mittermeier. 2004. México Biological Heritage. SEMARNAT. Cemex(Monterrey)-Conservation International(Washington)-Agrupación Sierra Madre(México). 150 pp 
k) Mittermeier, R.A. &amp; C.G. Mittermieier. 1992. La importancia de la diversidad biológica de México. En: J. Sarukhán y R. Dirzo (comps.). México ante los retos de la biodiversidad. conabio, México. pp. 63-73
l) Vovides, A. 2000. México: segundo lugar mundial en diviersidad de cícadas. CONABIO. Biodiversitas 31:6-10.
m) Guzmán, U., S. Arias &amp; P. Dávila. 2003. Catálogo de Cactáceas mexicanas UNAM, Conabio, México. 315 pp.
n) Victor W. Steinmann, V.W. 2002. Diversidad y endemismo de la familia Euphorbiaceae en México. Acta Botánica Mexicana, núm. 61, diciembre, 2002, pp. 61 - 93. Instituto de Ecología, A.C. México.
</t>
    </r>
  </si>
  <si>
    <t>Especies catalogadas en Base de datos en Conabio</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</si>
</sst>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3" formatCode="_-* #,##0.00_-;\-* #,##0.00_-;_-* &quot;-&quot;??_-;_-@_-"/>
    <numFmt numFmtId="164" formatCode="###\ ##0.00"/>
    <numFmt numFmtId="165" formatCode="#\ ###\ ###\ ##0.00"/>
    <numFmt numFmtId="166" formatCode="0.000"/>
    <numFmt numFmtId="167" formatCode="0.0"/>
    <numFmt numFmtId="168" formatCode="###\ ###\ ###"/>
    <numFmt numFmtId="169" formatCode="###\ ##0"/>
    <numFmt numFmtId="170" formatCode="###\ ###\ ###.00"/>
    <numFmt numFmtId="171" formatCode="###\ ###\ ##0.0"/>
    <numFmt numFmtId="172" formatCode="General_)"/>
    <numFmt numFmtId="173" formatCode="#,##0.0"/>
    <numFmt numFmtId="174" formatCode="###\ ###\ ###.0"/>
    <numFmt numFmtId="175" formatCode="###\ ##0.0"/>
    <numFmt numFmtId="176" formatCode="0.0000"/>
    <numFmt numFmtId="177" formatCode="#\ ##0"/>
    <numFmt numFmtId="178" formatCode=".\ #;"/>
    <numFmt numFmtId="179" formatCode="#,###,###,##0.0"/>
    <numFmt numFmtId="180" formatCode="###\ ###\ ##0"/>
    <numFmt numFmtId="181" formatCode="#\ ###\ ##0.00"/>
    <numFmt numFmtId="182" formatCode="###\ ###.##"/>
    <numFmt numFmtId="183" formatCode="###0\ ###\ ###"/>
    <numFmt numFmtId="184" formatCode="###\ ###\ ##0.00"/>
    <numFmt numFmtId="185" formatCode="###\ ###\ ###\ ###"/>
    <numFmt numFmtId="186" formatCode="###\ ###"/>
    <numFmt numFmtId="187" formatCode="###\ ###\ ###\ "/>
    <numFmt numFmtId="188" formatCode="#\ ###\ ###"/>
    <numFmt numFmtId="189" formatCode="##\ ###"/>
    <numFmt numFmtId="190" formatCode="###.0\ ###\ ###"/>
    <numFmt numFmtId="191" formatCode="0.0%"/>
    <numFmt numFmtId="192" formatCode="#\ ###\ ##0"/>
    <numFmt numFmtId="193" formatCode="###\ ###\ ###0"/>
    <numFmt numFmtId="194" formatCode="0;[Red]0"/>
  </numFmts>
  <fonts count="10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9"/>
      <color theme="1"/>
      <name val="Arial"/>
      <family val="2"/>
    </font>
    <font>
      <sz val="8"/>
      <color theme="1"/>
      <name val="Arial"/>
      <family val="2"/>
    </font>
    <font>
      <b/>
      <sz val="8"/>
      <color theme="1"/>
      <name val="Arial"/>
      <family val="2"/>
    </font>
    <font>
      <i/>
      <sz val="8"/>
      <color theme="1"/>
      <name val="Arial"/>
      <family val="2"/>
    </font>
    <font>
      <b/>
      <sz val="10"/>
      <color theme="1"/>
      <name val="Arial"/>
      <family val="2"/>
    </font>
    <font>
      <sz val="10"/>
      <color indexed="8"/>
      <name val="Arial"/>
      <family val="2"/>
    </font>
    <font>
      <sz val="8"/>
      <color rgb="FF333333"/>
      <name val="Arial"/>
      <family val="2"/>
    </font>
    <font>
      <b/>
      <sz val="8"/>
      <color rgb="FF333333"/>
      <name val="Arial"/>
      <family val="2"/>
    </font>
    <font>
      <i/>
      <sz val="8"/>
      <color indexed="63"/>
      <name val="Arial"/>
      <family val="2"/>
    </font>
    <font>
      <sz val="8"/>
      <color indexed="63"/>
      <name val="Arial"/>
      <family val="2"/>
    </font>
    <font>
      <vertAlign val="subscript"/>
      <sz val="8"/>
      <color rgb="FF333333"/>
      <name val="Arial"/>
      <family val="2"/>
    </font>
    <font>
      <vertAlign val="subscript"/>
      <sz val="8"/>
      <color indexed="63"/>
      <name val="Arial"/>
      <family val="2"/>
    </font>
    <font>
      <b/>
      <vertAlign val="subscript"/>
      <sz val="10"/>
      <color indexed="8"/>
      <name val="Arial"/>
      <family val="2"/>
    </font>
    <font>
      <sz val="10"/>
      <color theme="1"/>
      <name val="Arial"/>
      <family val="2"/>
    </font>
    <font>
      <sz val="10"/>
      <name val="MS Sans Serif"/>
      <family val="2"/>
    </font>
    <font>
      <sz val="9"/>
      <name val="Arial"/>
      <family val="2"/>
    </font>
    <font>
      <b/>
      <sz val="10"/>
      <name val="Arial"/>
      <family val="2"/>
    </font>
    <font>
      <sz val="10"/>
      <name val="Arial"/>
      <family val="2"/>
    </font>
    <font>
      <sz val="8"/>
      <name val="Arial"/>
      <family val="2"/>
    </font>
    <font>
      <b/>
      <sz val="8"/>
      <name val="Arial"/>
      <family val="2"/>
    </font>
    <font>
      <vertAlign val="superscript"/>
      <sz val="9"/>
      <name val="Arial"/>
      <family val="2"/>
    </font>
    <font>
      <b/>
      <vertAlign val="superscript"/>
      <sz val="10"/>
      <color theme="1"/>
      <name val="Arial"/>
      <family val="2"/>
    </font>
    <font>
      <b/>
      <vertAlign val="superscript"/>
      <sz val="10"/>
      <name val="Arial"/>
      <family val="2"/>
    </font>
    <font>
      <sz val="11"/>
      <color rgb="FFFF0000"/>
      <name val="Arial"/>
      <family val="2"/>
    </font>
    <font>
      <b/>
      <sz val="11"/>
      <color rgb="FFFF0000"/>
      <name val="Arial"/>
      <family val="2"/>
    </font>
    <font>
      <sz val="11"/>
      <name val="Arial"/>
      <family val="2"/>
    </font>
    <font>
      <vertAlign val="superscript"/>
      <sz val="11"/>
      <color theme="1"/>
      <name val="Arial"/>
      <family val="2"/>
    </font>
    <font>
      <b/>
      <sz val="11"/>
      <color rgb="FFFF0000"/>
      <name val="Calibri"/>
      <family val="2"/>
      <scheme val="minor"/>
    </font>
    <font>
      <sz val="11"/>
      <name val="Calibri"/>
      <family val="2"/>
      <scheme val="minor"/>
    </font>
    <font>
      <b/>
      <sz val="11"/>
      <color indexed="10"/>
      <name val="Calibri"/>
      <family val="2"/>
      <scheme val="minor"/>
    </font>
    <font>
      <sz val="9"/>
      <color rgb="FF000000"/>
      <name val="Arial"/>
      <family val="2"/>
    </font>
    <font>
      <u/>
      <sz val="11"/>
      <color theme="10"/>
      <name val="Calibri"/>
      <family val="2"/>
      <scheme val="minor"/>
    </font>
    <font>
      <i/>
      <vertAlign val="subscript"/>
      <sz val="8"/>
      <color theme="1"/>
      <name val="Arial"/>
      <family val="2"/>
    </font>
    <font>
      <b/>
      <vertAlign val="subscript"/>
      <sz val="10"/>
      <color theme="1"/>
      <name val="Arial"/>
      <family val="2"/>
    </font>
    <font>
      <i/>
      <sz val="9"/>
      <color theme="1"/>
      <name val="Arial"/>
      <family val="2"/>
    </font>
    <font>
      <b/>
      <i/>
      <sz val="10"/>
      <color theme="1"/>
      <name val="Arial"/>
      <family val="2"/>
    </font>
    <font>
      <b/>
      <sz val="10"/>
      <color indexed="8"/>
      <name val="Arial"/>
      <family val="2"/>
    </font>
    <font>
      <vertAlign val="subscript"/>
      <sz val="10"/>
      <color indexed="8"/>
      <name val="Arial"/>
      <family val="2"/>
    </font>
    <font>
      <sz val="8"/>
      <color theme="1"/>
      <name val="Calibri"/>
      <family val="2"/>
      <scheme val="minor"/>
    </font>
    <font>
      <b/>
      <sz val="8"/>
      <name val="EurekaSans-Regular"/>
      <family val="3"/>
    </font>
    <font>
      <sz val="8"/>
      <name val="EurekaSans-Regular"/>
      <family val="3"/>
    </font>
    <font>
      <i/>
      <sz val="8"/>
      <name val="Arial"/>
      <family val="2"/>
    </font>
    <font>
      <i/>
      <vertAlign val="subscript"/>
      <sz val="8"/>
      <name val="Arial"/>
      <family val="2"/>
    </font>
    <font>
      <sz val="8"/>
      <color theme="3" tint="0.39997558519241921"/>
      <name val="Arial"/>
      <family val="2"/>
    </font>
    <font>
      <vertAlign val="subscript"/>
      <sz val="8"/>
      <name val="Arial"/>
      <family val="2"/>
    </font>
    <font>
      <sz val="10"/>
      <name val="Courier"/>
      <family val="3"/>
    </font>
    <font>
      <sz val="9"/>
      <color indexed="8"/>
      <name val="Arial"/>
      <family val="2"/>
    </font>
    <font>
      <sz val="8"/>
      <color indexed="8"/>
      <name val="Arial"/>
      <family val="2"/>
    </font>
    <font>
      <b/>
      <sz val="8"/>
      <color indexed="8"/>
      <name val="Arial"/>
      <family val="2"/>
    </font>
    <font>
      <i/>
      <sz val="8"/>
      <color indexed="8"/>
      <name val="Arial"/>
      <family val="2"/>
    </font>
    <font>
      <sz val="10"/>
      <color theme="1"/>
      <name val="Calibri"/>
      <family val="2"/>
      <scheme val="minor"/>
    </font>
    <font>
      <sz val="8"/>
      <color rgb="FF000000"/>
      <name val="Arial"/>
      <family val="2"/>
    </font>
    <font>
      <b/>
      <sz val="8"/>
      <color rgb="FF000000"/>
      <name val="Arial"/>
      <family val="2"/>
    </font>
    <font>
      <i/>
      <sz val="8"/>
      <color rgb="FF000000"/>
      <name val="Arial"/>
      <family val="2"/>
    </font>
    <font>
      <b/>
      <vertAlign val="superscript"/>
      <sz val="10"/>
      <color indexed="8"/>
      <name val="Arial"/>
      <family val="2"/>
    </font>
    <font>
      <sz val="11"/>
      <color indexed="8"/>
      <name val="Arial"/>
      <family val="2"/>
    </font>
    <font>
      <sz val="8"/>
      <color indexed="62"/>
      <name val="Arial"/>
      <family val="2"/>
    </font>
    <font>
      <sz val="10"/>
      <name val="Arial Narrow"/>
      <family val="2"/>
    </font>
    <font>
      <sz val="8"/>
      <color indexed="49"/>
      <name val="Arial"/>
      <family val="2"/>
    </font>
    <font>
      <b/>
      <sz val="8"/>
      <color indexed="63"/>
      <name val="Arial"/>
      <family val="2"/>
    </font>
    <font>
      <sz val="8"/>
      <name val="Arial Narrow"/>
      <family val="2"/>
    </font>
    <font>
      <sz val="10"/>
      <color rgb="FF000000"/>
      <name val="Arial"/>
      <family val="2"/>
    </font>
    <font>
      <b/>
      <sz val="10"/>
      <color rgb="FF000000"/>
      <name val="Arial"/>
      <family val="2"/>
    </font>
    <font>
      <sz val="9"/>
      <color rgb="FFC00000"/>
      <name val="Arial"/>
      <family val="2"/>
    </font>
    <font>
      <vertAlign val="superscript"/>
      <sz val="10"/>
      <color indexed="8"/>
      <name val="Arial"/>
      <family val="2"/>
    </font>
    <font>
      <vertAlign val="superscript"/>
      <sz val="10"/>
      <color rgb="FF000000"/>
      <name val="Arial"/>
      <family val="2"/>
    </font>
    <font>
      <vertAlign val="superscript"/>
      <sz val="8"/>
      <color indexed="8"/>
      <name val="Arial"/>
      <family val="2"/>
    </font>
    <font>
      <b/>
      <sz val="11"/>
      <color theme="1"/>
      <name val="Arial"/>
      <family val="2"/>
    </font>
    <font>
      <vertAlign val="subscript"/>
      <sz val="8"/>
      <color theme="1"/>
      <name val="Arial"/>
      <family val="2"/>
    </font>
    <font>
      <b/>
      <sz val="9"/>
      <color theme="1"/>
      <name val="Arial"/>
      <family val="2"/>
    </font>
    <font>
      <b/>
      <sz val="9"/>
      <name val="Arial"/>
      <family val="2"/>
    </font>
    <font>
      <b/>
      <vertAlign val="subscript"/>
      <sz val="9"/>
      <color theme="1"/>
      <name val="Arial"/>
      <family val="2"/>
    </font>
    <font>
      <vertAlign val="superscript"/>
      <sz val="9"/>
      <color theme="1"/>
      <name val="Arial"/>
      <family val="2"/>
    </font>
    <font>
      <sz val="8"/>
      <color rgb="FF333333"/>
      <name val="Verdana"/>
      <family val="2"/>
    </font>
    <font>
      <sz val="9"/>
      <color theme="1"/>
      <name val="Calibri"/>
      <family val="2"/>
      <scheme val="minor"/>
    </font>
    <font>
      <sz val="9"/>
      <color rgb="FFFF0000"/>
      <name val="Arial"/>
      <family val="2"/>
    </font>
    <font>
      <sz val="10"/>
      <color rgb="FF333333"/>
      <name val="Arial"/>
      <family val="2"/>
    </font>
    <font>
      <vertAlign val="superscript"/>
      <sz val="8"/>
      <color theme="1"/>
      <name val="Arial"/>
      <family val="2"/>
    </font>
    <font>
      <sz val="8.5"/>
      <color rgb="FF000000"/>
      <name val="Verdana"/>
      <family val="2"/>
    </font>
    <font>
      <sz val="7.5"/>
      <color rgb="FF000000"/>
      <name val="Arial"/>
      <family val="2"/>
    </font>
    <font>
      <b/>
      <sz val="9"/>
      <color rgb="FF000000"/>
      <name val="Arial"/>
      <family val="2"/>
    </font>
    <font>
      <i/>
      <sz val="9"/>
      <color rgb="FF000000"/>
      <name val="Arial"/>
      <family val="2"/>
    </font>
    <font>
      <sz val="11"/>
      <color rgb="FF1F497D"/>
      <name val="Calibri"/>
      <family val="2"/>
      <scheme val="minor"/>
    </font>
    <font>
      <sz val="11"/>
      <color rgb="FF000000"/>
      <name val="Calibri"/>
      <family val="2"/>
      <scheme val="minor"/>
    </font>
    <font>
      <b/>
      <sz val="11"/>
      <name val="Calibri"/>
      <family val="2"/>
      <scheme val="minor"/>
    </font>
    <font>
      <vertAlign val="superscript"/>
      <sz val="8"/>
      <name val="Arial"/>
      <family val="2"/>
    </font>
    <font>
      <sz val="9"/>
      <name val="Humanst521 BT"/>
      <family val="2"/>
    </font>
    <font>
      <vertAlign val="superscript"/>
      <sz val="9"/>
      <color rgb="FF000000"/>
      <name val="Arial"/>
      <family val="2"/>
    </font>
    <font>
      <vertAlign val="superscript"/>
      <sz val="10"/>
      <name val="Arial"/>
      <family val="2"/>
    </font>
    <font>
      <i/>
      <sz val="8"/>
      <color rgb="FF333333"/>
      <name val="Arial"/>
      <family val="2"/>
    </font>
    <font>
      <sz val="11"/>
      <color rgb="FF000000"/>
      <name val="Arial"/>
      <family val="2"/>
    </font>
    <font>
      <b/>
      <sz val="11"/>
      <name val="Arial"/>
      <family val="2"/>
    </font>
    <font>
      <sz val="9"/>
      <color rgb="FF333333"/>
      <name val="Arial"/>
      <family val="2"/>
    </font>
    <font>
      <b/>
      <sz val="10"/>
      <color rgb="FF333333"/>
      <name val="Arial"/>
      <family val="2"/>
    </font>
    <font>
      <sz val="11"/>
      <color rgb="FF333333"/>
      <name val="Calibri"/>
      <family val="2"/>
      <scheme val="minor"/>
    </font>
    <font>
      <vertAlign val="superscript"/>
      <sz val="10"/>
      <color theme="1"/>
      <name val="Arial"/>
      <family val="2"/>
    </font>
    <font>
      <b/>
      <sz val="8"/>
      <color rgb="FFFF0000"/>
      <name val="Arial"/>
      <family val="2"/>
    </font>
  </fonts>
  <fills count="2">
    <fill>
      <patternFill patternType="none"/>
    </fill>
    <fill>
      <patternFill patternType="gray125"/>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rgb="FFFFFFFF"/>
      </right>
      <top style="thin">
        <color indexed="64"/>
      </top>
      <bottom style="thin">
        <color indexed="64"/>
      </bottom>
      <diagonal/>
    </border>
    <border>
      <left style="medium">
        <color rgb="FFFFFFFF"/>
      </left>
      <right/>
      <top style="thin">
        <color indexed="64"/>
      </top>
      <bottom style="thin">
        <color indexed="64"/>
      </bottom>
      <diagonal/>
    </border>
    <border>
      <left style="medium">
        <color rgb="FFFFFFFF"/>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diagonal/>
    </border>
    <border>
      <left/>
      <right/>
      <top style="thin">
        <color auto="1"/>
      </top>
      <bottom style="thin">
        <color indexed="64"/>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19" fillId="0" borderId="0"/>
    <xf numFmtId="0" fontId="19" fillId="0" borderId="0"/>
    <xf numFmtId="0" fontId="36" fillId="0" borderId="0" applyNumberFormat="0" applyFill="0" applyBorder="0" applyAlignment="0" applyProtection="0"/>
    <xf numFmtId="172" fontId="50" fillId="0" borderId="0"/>
    <xf numFmtId="0" fontId="1" fillId="0" borderId="0"/>
    <xf numFmtId="0" fontId="1" fillId="0" borderId="0"/>
    <xf numFmtId="0" fontId="22" fillId="0" borderId="0"/>
    <xf numFmtId="0" fontId="22" fillId="0" borderId="0"/>
    <xf numFmtId="0" fontId="1" fillId="0" borderId="0"/>
    <xf numFmtId="0" fontId="22" fillId="0" borderId="0"/>
    <xf numFmtId="0" fontId="22" fillId="0" borderId="0"/>
    <xf numFmtId="0" fontId="22" fillId="0" borderId="0"/>
    <xf numFmtId="0" fontId="1" fillId="0" borderId="0"/>
    <xf numFmtId="43" fontId="19" fillId="0" borderId="0" applyFont="0" applyFill="0" applyBorder="0" applyAlignment="0" applyProtection="0"/>
    <xf numFmtId="43" fontId="91" fillId="0" borderId="0" applyFont="0" applyFill="0" applyBorder="0" applyAlignment="0" applyProtection="0"/>
    <xf numFmtId="0" fontId="10" fillId="0" borderId="0"/>
  </cellStyleXfs>
  <cellXfs count="1006">
    <xf numFmtId="0" fontId="0" fillId="0" borderId="0" xfId="0"/>
    <xf numFmtId="0" fontId="4" fillId="0" borderId="0" xfId="0" applyFont="1"/>
    <xf numFmtId="164" fontId="5" fillId="0" borderId="0" xfId="0" applyNumberFormat="1" applyFont="1" applyAlignment="1">
      <alignment horizontal="right" vertical="center" wrapText="1"/>
    </xf>
    <xf numFmtId="164" fontId="4" fillId="0" borderId="0" xfId="0" applyNumberFormat="1" applyFont="1"/>
    <xf numFmtId="0" fontId="6" fillId="0" borderId="0" xfId="0" applyFont="1" applyAlignment="1">
      <alignment vertical="center" wrapText="1"/>
    </xf>
    <xf numFmtId="0" fontId="5" fillId="0" borderId="2" xfId="0" applyFont="1" applyBorder="1"/>
    <xf numFmtId="164" fontId="5" fillId="0" borderId="2" xfId="0" applyNumberFormat="1" applyFont="1" applyBorder="1"/>
    <xf numFmtId="16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164" fontId="5" fillId="0" borderId="0" xfId="0" applyNumberFormat="1" applyFont="1" applyFill="1" applyBorder="1" applyAlignment="1">
      <alignment horizontal="right" vertical="center" wrapText="1"/>
    </xf>
    <xf numFmtId="164" fontId="5" fillId="0" borderId="0" xfId="0" applyNumberFormat="1" applyFont="1" applyBorder="1" applyAlignment="1">
      <alignment horizontal="right"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horizontal="right" vertical="center"/>
    </xf>
    <xf numFmtId="164" fontId="5" fillId="0" borderId="0" xfId="0" applyNumberFormat="1" applyFont="1" applyFill="1" applyAlignment="1">
      <alignment horizontal="righ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0" xfId="0" applyFont="1" applyAlignment="1">
      <alignment vertical="center"/>
    </xf>
    <xf numFmtId="0" fontId="4" fillId="0" borderId="0" xfId="0" applyFont="1" applyAlignment="1">
      <alignment vertical="center"/>
    </xf>
    <xf numFmtId="4" fontId="4" fillId="0" borderId="0" xfId="0" applyNumberFormat="1" applyFont="1" applyAlignment="1">
      <alignment vertical="center"/>
    </xf>
    <xf numFmtId="4" fontId="5" fillId="0" borderId="0" xfId="0" applyNumberFormat="1" applyFont="1" applyBorder="1" applyAlignment="1">
      <alignment vertical="center"/>
    </xf>
    <xf numFmtId="165" fontId="5" fillId="0" borderId="2" xfId="0" applyNumberFormat="1" applyFont="1" applyBorder="1" applyAlignment="1">
      <alignment vertical="center"/>
    </xf>
    <xf numFmtId="165" fontId="5" fillId="0" borderId="2" xfId="0" applyNumberFormat="1" applyFont="1" applyFill="1" applyBorder="1" applyAlignment="1">
      <alignment vertical="center"/>
    </xf>
    <xf numFmtId="3" fontId="5" fillId="0" borderId="2" xfId="0" applyNumberFormat="1" applyFont="1" applyBorder="1" applyAlignment="1">
      <alignment vertical="center"/>
    </xf>
    <xf numFmtId="165" fontId="5" fillId="0" borderId="0" xfId="0" applyNumberFormat="1" applyFont="1" applyBorder="1" applyAlignment="1">
      <alignment vertical="center"/>
    </xf>
    <xf numFmtId="165" fontId="5" fillId="0" borderId="0" xfId="0" applyNumberFormat="1" applyFont="1" applyBorder="1"/>
    <xf numFmtId="165" fontId="5" fillId="0" borderId="0" xfId="0" applyNumberFormat="1" applyFont="1" applyFill="1" applyBorder="1" applyAlignment="1">
      <alignment horizontal="right" vertical="center"/>
    </xf>
    <xf numFmtId="3" fontId="5" fillId="0" borderId="0" xfId="0" applyNumberFormat="1" applyFont="1" applyBorder="1" applyAlignment="1">
      <alignment vertical="center"/>
    </xf>
    <xf numFmtId="0" fontId="9" fillId="0" borderId="2" xfId="0" applyFont="1" applyBorder="1" applyAlignment="1">
      <alignment horizontal="center" vertical="center"/>
    </xf>
    <xf numFmtId="0" fontId="6" fillId="0" borderId="0" xfId="0" applyFont="1" applyAlignment="1">
      <alignment horizontal="left" vertical="center" wrapText="1"/>
    </xf>
    <xf numFmtId="0" fontId="20" fillId="0" borderId="0" xfId="3" applyFont="1" applyBorder="1" applyAlignment="1">
      <alignment horizontal="right" vertical="center"/>
    </xf>
    <xf numFmtId="2" fontId="5" fillId="0" borderId="0" xfId="0" applyNumberFormat="1" applyFont="1" applyFill="1" applyBorder="1" applyAlignment="1">
      <alignment horizontal="right" vertical="center"/>
    </xf>
    <xf numFmtId="0" fontId="20" fillId="0" borderId="2" xfId="3" applyFont="1" applyBorder="1" applyAlignment="1">
      <alignment horizontal="right" vertical="center"/>
    </xf>
    <xf numFmtId="0" fontId="20" fillId="0" borderId="2" xfId="0" applyFont="1" applyBorder="1" applyAlignment="1">
      <alignment horizontal="center" vertical="center"/>
    </xf>
    <xf numFmtId="2" fontId="5" fillId="0" borderId="0" xfId="0" applyNumberFormat="1" applyFont="1" applyBorder="1" applyAlignment="1">
      <alignment horizontal="right" vertical="center"/>
    </xf>
    <xf numFmtId="0" fontId="20" fillId="0" borderId="0" xfId="0" applyFont="1" applyBorder="1" applyAlignment="1">
      <alignment horizontal="center" vertical="center"/>
    </xf>
    <xf numFmtId="166" fontId="20" fillId="0" borderId="0" xfId="0" applyNumberFormat="1" applyFont="1" applyBorder="1" applyAlignment="1">
      <alignment horizontal="right" vertical="center"/>
    </xf>
    <xf numFmtId="0" fontId="20" fillId="0" borderId="0" xfId="0" applyFont="1" applyFill="1" applyBorder="1" applyAlignment="1">
      <alignment horizontal="right" vertical="center" wrapText="1"/>
    </xf>
    <xf numFmtId="2" fontId="5" fillId="0" borderId="0" xfId="0" applyNumberFormat="1" applyFont="1" applyFill="1" applyBorder="1" applyAlignment="1">
      <alignment horizontal="right" vertical="center" wrapText="1"/>
    </xf>
    <xf numFmtId="0" fontId="5" fillId="0" borderId="0" xfId="0" applyFont="1" applyFill="1" applyBorder="1" applyAlignment="1">
      <alignment horizontal="right" vertical="center" wrapText="1"/>
    </xf>
    <xf numFmtId="167" fontId="20" fillId="0" borderId="0" xfId="0" applyNumberFormat="1" applyFont="1" applyBorder="1" applyAlignment="1">
      <alignment horizontal="right" vertical="center" wrapText="1"/>
    </xf>
    <xf numFmtId="167" fontId="20" fillId="0" borderId="0" xfId="0" applyNumberFormat="1" applyFont="1" applyFill="1" applyBorder="1" applyAlignment="1">
      <alignment horizontal="right" vertical="center" wrapText="1"/>
    </xf>
    <xf numFmtId="2" fontId="20" fillId="0" borderId="0" xfId="0" applyNumberFormat="1" applyFont="1" applyBorder="1" applyAlignment="1">
      <alignment horizontal="right" vertical="center" wrapText="1"/>
    </xf>
    <xf numFmtId="0" fontId="20" fillId="0" borderId="0" xfId="0" applyFont="1" applyBorder="1" applyAlignment="1">
      <alignment horizontal="right" vertical="center"/>
    </xf>
    <xf numFmtId="2" fontId="5" fillId="0" borderId="0" xfId="0" applyNumberFormat="1" applyFont="1" applyBorder="1" applyAlignment="1">
      <alignment horizontal="right" vertical="center" wrapText="1"/>
    </xf>
    <xf numFmtId="0" fontId="9"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Border="1" applyAlignment="1">
      <alignment horizontal="center" vertical="center"/>
    </xf>
    <xf numFmtId="166" fontId="5" fillId="0" borderId="0" xfId="0" applyNumberFormat="1" applyFont="1" applyBorder="1" applyAlignment="1">
      <alignment horizontal="right" vertical="center"/>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21" fillId="0" borderId="3" xfId="0" applyFont="1" applyBorder="1" applyAlignment="1">
      <alignment horizontal="center" vertical="center"/>
    </xf>
    <xf numFmtId="0" fontId="20" fillId="0" borderId="2" xfId="4" applyNumberFormat="1" applyFont="1" applyBorder="1" applyAlignment="1">
      <alignment horizontal="right" vertical="center" wrapText="1"/>
    </xf>
    <xf numFmtId="0" fontId="20" fillId="0" borderId="0" xfId="4" applyNumberFormat="1" applyFont="1" applyFill="1" applyBorder="1" applyAlignment="1">
      <alignment horizontal="right" vertical="center" wrapText="1"/>
    </xf>
    <xf numFmtId="0" fontId="20" fillId="0" borderId="2" xfId="4" applyNumberFormat="1" applyFont="1" applyFill="1" applyBorder="1" applyAlignment="1">
      <alignment horizontal="right" vertical="center" wrapText="1"/>
    </xf>
    <xf numFmtId="0" fontId="20" fillId="0" borderId="2" xfId="4" applyNumberFormat="1" applyFont="1" applyBorder="1" applyAlignment="1">
      <alignment horizontal="right" vertical="center"/>
    </xf>
    <xf numFmtId="0" fontId="20" fillId="0" borderId="2" xfId="4" applyFont="1" applyBorder="1" applyAlignment="1">
      <alignment horizontal="center" vertical="center"/>
    </xf>
    <xf numFmtId="0" fontId="20" fillId="0" borderId="0" xfId="4" applyNumberFormat="1" applyFont="1" applyBorder="1" applyAlignment="1">
      <alignment horizontal="right" vertical="center" wrapText="1"/>
    </xf>
    <xf numFmtId="0" fontId="20" fillId="0" borderId="0" xfId="4" applyNumberFormat="1" applyFont="1" applyBorder="1" applyAlignment="1">
      <alignment horizontal="right" vertical="center"/>
    </xf>
    <xf numFmtId="0" fontId="20" fillId="0" borderId="0" xfId="4" applyFont="1" applyBorder="1" applyAlignment="1">
      <alignment horizontal="center" vertical="center"/>
    </xf>
    <xf numFmtId="0" fontId="20" fillId="0" borderId="0" xfId="5" applyNumberFormat="1" applyFont="1" applyBorder="1" applyAlignment="1">
      <alignment horizontal="right" vertical="center" wrapText="1"/>
    </xf>
    <xf numFmtId="0" fontId="20" fillId="0" borderId="0" xfId="5" applyNumberFormat="1" applyFont="1" applyFill="1" applyBorder="1" applyAlignment="1">
      <alignment horizontal="right" vertical="center" wrapText="1"/>
    </xf>
    <xf numFmtId="0" fontId="20" fillId="0" borderId="0" xfId="4" applyNumberFormat="1" applyFont="1" applyFill="1" applyBorder="1" applyAlignment="1">
      <alignment horizontal="right" vertical="center"/>
    </xf>
    <xf numFmtId="1" fontId="20" fillId="0" borderId="0" xfId="4" applyNumberFormat="1" applyFont="1" applyFill="1" applyBorder="1" applyAlignment="1">
      <alignment horizontal="right" vertical="center" wrapText="1"/>
    </xf>
    <xf numFmtId="1" fontId="20" fillId="0" borderId="0" xfId="4" applyNumberFormat="1" applyFont="1" applyFill="1" applyBorder="1" applyAlignment="1">
      <alignment horizontal="right" vertical="center"/>
    </xf>
    <xf numFmtId="0" fontId="9" fillId="0" borderId="3" xfId="0" applyFont="1" applyBorder="1" applyAlignment="1">
      <alignment horizontal="center" vertical="center" wrapText="1"/>
    </xf>
    <xf numFmtId="0" fontId="21" fillId="0" borderId="3" xfId="4" applyFont="1" applyFill="1" applyBorder="1" applyAlignment="1">
      <alignment horizontal="center" vertical="center" wrapText="1"/>
    </xf>
    <xf numFmtId="0" fontId="21" fillId="0" borderId="3" xfId="4" applyFont="1" applyBorder="1" applyAlignment="1">
      <alignment horizontal="center" vertical="center" wrapText="1"/>
    </xf>
    <xf numFmtId="0" fontId="4" fillId="0" borderId="0" xfId="0" applyFont="1" applyFill="1" applyBorder="1"/>
    <xf numFmtId="0" fontId="28" fillId="0" borderId="0" xfId="0" applyFont="1" applyFill="1" applyBorder="1"/>
    <xf numFmtId="166" fontId="4"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166" fontId="29" fillId="0" borderId="0" xfId="0" applyNumberFormat="1" applyFont="1" applyFill="1" applyBorder="1" applyAlignment="1">
      <alignment horizontal="center" vertical="center"/>
    </xf>
    <xf numFmtId="166" fontId="30" fillId="0" borderId="0"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xf>
    <xf numFmtId="166" fontId="29" fillId="0" borderId="0"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66" fontId="20" fillId="0" borderId="0" xfId="0" applyNumberFormat="1" applyFont="1" applyBorder="1" applyAlignment="1">
      <alignment horizontal="right" vertical="center" wrapText="1"/>
    </xf>
    <xf numFmtId="166" fontId="5" fillId="0" borderId="2" xfId="0" applyNumberFormat="1" applyFont="1" applyBorder="1" applyAlignment="1">
      <alignment horizontal="right" vertical="center"/>
    </xf>
    <xf numFmtId="166" fontId="5" fillId="0" borderId="0" xfId="0" applyNumberFormat="1" applyFont="1" applyFill="1" applyBorder="1" applyAlignment="1">
      <alignment horizontal="right" vertical="center"/>
    </xf>
    <xf numFmtId="0" fontId="20" fillId="0" borderId="0" xfId="0" applyFont="1" applyBorder="1" applyAlignment="1">
      <alignment horizontal="right" vertical="center" wrapText="1"/>
    </xf>
    <xf numFmtId="166" fontId="5" fillId="0" borderId="0" xfId="0" applyNumberFormat="1" applyFont="1" applyBorder="1" applyAlignment="1">
      <alignment horizontal="right" vertical="center" wrapText="1"/>
    </xf>
    <xf numFmtId="166" fontId="20" fillId="0" borderId="0" xfId="3" applyNumberFormat="1" applyFont="1" applyBorder="1" applyAlignment="1">
      <alignment horizontal="right" vertical="center"/>
    </xf>
    <xf numFmtId="0" fontId="21" fillId="0" borderId="3" xfId="0" applyFont="1" applyFill="1" applyBorder="1" applyAlignment="1">
      <alignment horizontal="center" vertical="center"/>
    </xf>
    <xf numFmtId="0" fontId="4" fillId="0" borderId="0" xfId="0" applyFont="1" applyBorder="1"/>
    <xf numFmtId="0" fontId="4" fillId="0" borderId="0" xfId="0" applyFont="1" applyFill="1" applyBorder="1" applyAlignment="1">
      <alignment vertical="center"/>
    </xf>
    <xf numFmtId="0" fontId="2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1" fillId="0" borderId="0" xfId="0" applyFont="1"/>
    <xf numFmtId="0" fontId="29" fillId="0" borderId="0" xfId="0" applyFont="1"/>
    <xf numFmtId="0" fontId="23" fillId="0" borderId="0" xfId="0" applyFont="1" applyBorder="1" applyAlignment="1">
      <alignment vertical="center" wrapText="1"/>
    </xf>
    <xf numFmtId="166" fontId="20" fillId="0" borderId="0" xfId="4" applyNumberFormat="1" applyFont="1" applyBorder="1" applyAlignment="1">
      <alignment horizontal="right" vertical="center"/>
    </xf>
    <xf numFmtId="0" fontId="20" fillId="0" borderId="0" xfId="4" applyFont="1" applyBorder="1" applyAlignment="1">
      <alignment horizontal="right" vertical="center"/>
    </xf>
    <xf numFmtId="0" fontId="21" fillId="0" borderId="3" xfId="0" applyFont="1" applyFill="1" applyBorder="1" applyAlignment="1">
      <alignment horizontal="center" vertical="center" wrapText="1"/>
    </xf>
    <xf numFmtId="0" fontId="21" fillId="0" borderId="0" xfId="0" applyFont="1" applyBorder="1" applyAlignment="1">
      <alignment vertical="center" wrapText="1"/>
    </xf>
    <xf numFmtId="1" fontId="32" fillId="0" borderId="0" xfId="0" applyNumberFormat="1" applyFont="1" applyFill="1" applyBorder="1" applyAlignment="1">
      <alignment horizontal="right" vertical="center"/>
    </xf>
    <xf numFmtId="0" fontId="32" fillId="0" borderId="0" xfId="0" applyFont="1" applyFill="1" applyBorder="1" applyAlignment="1">
      <alignment horizontal="right" vertical="center"/>
    </xf>
    <xf numFmtId="2" fontId="33" fillId="0" borderId="0" xfId="0" applyNumberFormat="1" applyFont="1" applyFill="1" applyBorder="1" applyAlignment="1">
      <alignment horizontal="right" vertical="center"/>
    </xf>
    <xf numFmtId="167" fontId="32"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ill="1" applyBorder="1" applyAlignment="1">
      <alignment horizontal="right"/>
    </xf>
    <xf numFmtId="167" fontId="0" fillId="0" borderId="0" xfId="0" applyNumberFormat="1" applyFont="1" applyFill="1" applyBorder="1" applyAlignment="1">
      <alignment horizontal="right" vertical="center"/>
    </xf>
    <xf numFmtId="0" fontId="0" fillId="0" borderId="0" xfId="0" applyFill="1" applyBorder="1"/>
    <xf numFmtId="167" fontId="33" fillId="0" borderId="0" xfId="0" applyNumberFormat="1" applyFont="1" applyFill="1" applyBorder="1" applyAlignment="1">
      <alignment horizontal="right" vertical="center"/>
    </xf>
    <xf numFmtId="0" fontId="33" fillId="0" borderId="0" xfId="0" applyFont="1" applyFill="1" applyBorder="1" applyAlignment="1">
      <alignment horizontal="right" vertical="center"/>
    </xf>
    <xf numFmtId="0" fontId="32" fillId="0" borderId="0" xfId="0" applyFont="1" applyFill="1" applyBorder="1" applyAlignment="1">
      <alignment horizontal="right" vertical="center" wrapText="1"/>
    </xf>
    <xf numFmtId="0" fontId="34" fillId="0" borderId="0" xfId="0" applyFont="1" applyFill="1" applyBorder="1" applyAlignment="1">
      <alignment horizontal="right" vertical="center" wrapText="1"/>
    </xf>
    <xf numFmtId="0" fontId="33" fillId="0" borderId="0" xfId="0" applyFont="1" applyFill="1" applyBorder="1" applyAlignment="1">
      <alignment horizontal="right" vertical="center" wrapText="1"/>
    </xf>
    <xf numFmtId="1" fontId="3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xf numFmtId="0" fontId="0" fillId="0" borderId="0" xfId="0" applyFont="1" applyFill="1" applyBorder="1" applyAlignment="1">
      <alignment vertical="center"/>
    </xf>
    <xf numFmtId="0" fontId="0" fillId="0" borderId="0" xfId="0" applyFont="1" applyFill="1" applyBorder="1" applyAlignment="1">
      <alignment vertical="center" wrapText="1"/>
    </xf>
    <xf numFmtId="0" fontId="28" fillId="0" borderId="0" xfId="0" applyFont="1"/>
    <xf numFmtId="0" fontId="20" fillId="0" borderId="2" xfId="4" applyFont="1" applyBorder="1" applyAlignment="1">
      <alignment horizontal="right" vertical="center"/>
    </xf>
    <xf numFmtId="0" fontId="20" fillId="0" borderId="0" xfId="4" applyFont="1" applyFill="1" applyBorder="1" applyAlignment="1">
      <alignment horizontal="right" vertical="center"/>
    </xf>
    <xf numFmtId="0" fontId="20" fillId="0" borderId="0" xfId="4" applyFont="1" applyFill="1" applyBorder="1" applyAlignment="1">
      <alignment horizontal="center" vertical="center"/>
    </xf>
    <xf numFmtId="0" fontId="21" fillId="0" borderId="3" xfId="4" applyFont="1" applyBorder="1" applyAlignment="1">
      <alignment horizontal="center" vertical="center"/>
    </xf>
    <xf numFmtId="0" fontId="21" fillId="0" borderId="3" xfId="4" applyFont="1" applyFill="1" applyBorder="1" applyAlignment="1">
      <alignment horizontal="center" vertical="center"/>
    </xf>
    <xf numFmtId="0" fontId="5" fillId="0" borderId="0" xfId="0" applyFont="1"/>
    <xf numFmtId="0" fontId="35" fillId="0" borderId="0" xfId="0" applyFont="1" applyFill="1" applyBorder="1" applyAlignment="1">
      <alignment vertical="center" wrapText="1"/>
    </xf>
    <xf numFmtId="0" fontId="23" fillId="0" borderId="0" xfId="0" applyFont="1" applyFill="1" applyAlignment="1">
      <alignment vertical="center"/>
    </xf>
    <xf numFmtId="0" fontId="23" fillId="0" borderId="0" xfId="0" applyFont="1" applyFill="1" applyBorder="1" applyAlignment="1">
      <alignment vertical="center" wrapText="1"/>
    </xf>
    <xf numFmtId="0" fontId="36" fillId="0" borderId="0" xfId="6"/>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4" fillId="0" borderId="0" xfId="0" applyNumberFormat="1" applyFont="1"/>
    <xf numFmtId="2" fontId="4" fillId="0" borderId="0" xfId="0" applyNumberFormat="1" applyFont="1" applyAlignment="1">
      <alignment horizontal="center"/>
    </xf>
    <xf numFmtId="2" fontId="5" fillId="0" borderId="0" xfId="0" applyNumberFormat="1" applyFont="1" applyBorder="1" applyAlignment="1">
      <alignment horizontal="center"/>
    </xf>
    <xf numFmtId="168" fontId="5" fillId="0" borderId="0" xfId="0" applyNumberFormat="1" applyFont="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2" fontId="5" fillId="0" borderId="0" xfId="0" applyNumberFormat="1" applyFont="1" applyAlignment="1">
      <alignment horizontal="center"/>
    </xf>
    <xf numFmtId="0" fontId="21" fillId="0" borderId="2" xfId="0" applyFont="1" applyBorder="1" applyAlignment="1">
      <alignment horizontal="center" vertical="center" wrapText="1"/>
    </xf>
    <xf numFmtId="0" fontId="20" fillId="0" borderId="2" xfId="0" applyFont="1" applyFill="1" applyBorder="1" applyAlignment="1">
      <alignment horizontal="right" vertical="center" wrapText="1"/>
    </xf>
    <xf numFmtId="0" fontId="20" fillId="0" borderId="2" xfId="0" applyFont="1" applyFill="1" applyBorder="1" applyAlignment="1">
      <alignment horizontal="center" vertical="center" wrapText="1"/>
    </xf>
    <xf numFmtId="0" fontId="20" fillId="0" borderId="0" xfId="0" applyFont="1" applyFill="1" applyBorder="1" applyAlignment="1">
      <alignment horizontal="center" vertical="center" wrapText="1"/>
    </xf>
    <xf numFmtId="169" fontId="20" fillId="0" borderId="2" xfId="0" applyNumberFormat="1" applyFont="1" applyFill="1" applyBorder="1" applyAlignment="1">
      <alignment horizontal="right" vertical="center" wrapText="1"/>
    </xf>
    <xf numFmtId="169" fontId="20" fillId="0" borderId="0" xfId="0" applyNumberFormat="1" applyFont="1" applyFill="1" applyBorder="1" applyAlignment="1">
      <alignment horizontal="right" vertical="center" wrapText="1"/>
    </xf>
    <xf numFmtId="0" fontId="21" fillId="0" borderId="2" xfId="0" applyFont="1" applyFill="1" applyBorder="1" applyAlignment="1">
      <alignment horizontal="center" vertical="center" wrapText="1"/>
    </xf>
    <xf numFmtId="0" fontId="4" fillId="0" borderId="0" xfId="0" applyFont="1" applyAlignment="1"/>
    <xf numFmtId="0" fontId="0" fillId="0" borderId="0" xfId="0" applyFill="1"/>
    <xf numFmtId="170" fontId="5" fillId="0" borderId="2" xfId="0" applyNumberFormat="1" applyFont="1" applyFill="1" applyBorder="1" applyAlignment="1">
      <alignment horizontal="right" vertical="center"/>
    </xf>
    <xf numFmtId="0" fontId="5" fillId="0" borderId="2" xfId="0" applyFont="1" applyBorder="1" applyAlignment="1">
      <alignment horizontal="center" vertical="center"/>
    </xf>
    <xf numFmtId="170" fontId="5" fillId="0" borderId="0" xfId="0" applyNumberFormat="1" applyFont="1" applyFill="1" applyBorder="1" applyAlignment="1">
      <alignment horizontal="right" vertical="center"/>
    </xf>
    <xf numFmtId="170" fontId="5" fillId="0" borderId="0" xfId="0" applyNumberFormat="1" applyFont="1" applyFill="1" applyAlignment="1">
      <alignment horizontal="right" vertical="center"/>
    </xf>
    <xf numFmtId="0" fontId="5" fillId="0" borderId="0" xfId="0" applyFont="1" applyFill="1" applyAlignment="1">
      <alignment horizontal="center" vertical="center"/>
    </xf>
    <xf numFmtId="0" fontId="0" fillId="0" borderId="0" xfId="0" applyAlignment="1">
      <alignment vertical="center"/>
    </xf>
    <xf numFmtId="0" fontId="0" fillId="0" borderId="0" xfId="0" applyNumberFormat="1" applyAlignment="1">
      <alignment vertical="center"/>
    </xf>
    <xf numFmtId="2" fontId="0" fillId="0" borderId="0" xfId="0" applyNumberFormat="1" applyAlignment="1">
      <alignment vertical="center"/>
    </xf>
    <xf numFmtId="167" fontId="5" fillId="0" borderId="0" xfId="0" applyNumberFormat="1" applyFont="1" applyAlignment="1">
      <alignment vertical="center"/>
    </xf>
    <xf numFmtId="0" fontId="5" fillId="0" borderId="0" xfId="0" applyFont="1" applyAlignment="1">
      <alignment horizontal="left" vertical="center"/>
    </xf>
    <xf numFmtId="171" fontId="5" fillId="0" borderId="0" xfId="0" applyNumberFormat="1" applyFont="1" applyAlignment="1">
      <alignment horizontal="right" vertical="center"/>
    </xf>
    <xf numFmtId="0" fontId="23" fillId="0" borderId="0" xfId="0" applyFont="1" applyFill="1" applyBorder="1" applyAlignment="1">
      <alignment vertical="center"/>
    </xf>
    <xf numFmtId="0" fontId="39" fillId="0" borderId="0" xfId="0" applyFont="1" applyBorder="1" applyAlignment="1">
      <alignment horizontal="left" vertical="center"/>
    </xf>
    <xf numFmtId="0" fontId="5" fillId="0" borderId="0" xfId="0" applyFont="1" applyBorder="1" applyAlignment="1">
      <alignment horizontal="left" vertical="center"/>
    </xf>
    <xf numFmtId="171" fontId="39" fillId="0" borderId="0" xfId="0" applyNumberFormat="1" applyFont="1" applyBorder="1" applyAlignment="1">
      <alignment horizontal="right" vertical="center"/>
    </xf>
    <xf numFmtId="171" fontId="5" fillId="0" borderId="0" xfId="0" applyNumberFormat="1" applyFont="1" applyBorder="1" applyAlignment="1">
      <alignment horizontal="right" vertical="center"/>
    </xf>
    <xf numFmtId="0" fontId="0" fillId="0" borderId="0" xfId="0" applyAlignment="1">
      <alignment horizontal="center"/>
    </xf>
    <xf numFmtId="173" fontId="20" fillId="0" borderId="0" xfId="7" applyNumberFormat="1" applyFont="1" applyFill="1" applyBorder="1" applyAlignment="1" applyProtection="1">
      <alignment horizontal="center" vertical="center" wrapText="1"/>
      <protection locked="0"/>
    </xf>
    <xf numFmtId="0" fontId="51" fillId="0" borderId="0" xfId="0" applyFont="1" applyAlignment="1">
      <alignment horizontal="center" vertical="center" wrapText="1"/>
    </xf>
    <xf numFmtId="0" fontId="41" fillId="0" borderId="3" xfId="0" applyFont="1" applyBorder="1" applyAlignment="1">
      <alignment horizontal="center" vertical="center" wrapText="1"/>
    </xf>
    <xf numFmtId="0" fontId="0" fillId="0" borderId="0" xfId="0" applyAlignment="1">
      <alignment horizontal="center" vertical="center"/>
    </xf>
    <xf numFmtId="2" fontId="5" fillId="0" borderId="0" xfId="0" applyNumberFormat="1" applyFont="1" applyAlignment="1">
      <alignment horizontal="center" vertical="center"/>
    </xf>
    <xf numFmtId="0" fontId="41" fillId="0" borderId="2" xfId="0" applyFont="1" applyBorder="1" applyAlignment="1">
      <alignment horizontal="center" vertical="center" wrapText="1"/>
    </xf>
    <xf numFmtId="0" fontId="55" fillId="0" borderId="0" xfId="0" applyFont="1" applyFill="1" applyBorder="1"/>
    <xf numFmtId="0" fontId="55" fillId="0" borderId="0" xfId="0" applyFont="1" applyFill="1" applyBorder="1" applyAlignment="1">
      <alignment vertical="center"/>
    </xf>
    <xf numFmtId="0" fontId="35" fillId="0" borderId="2" xfId="0" applyFont="1" applyFill="1" applyBorder="1" applyAlignment="1">
      <alignment horizontal="justify" vertical="center" wrapText="1"/>
    </xf>
    <xf numFmtId="0" fontId="35" fillId="0" borderId="2" xfId="0" applyFont="1" applyFill="1" applyBorder="1" applyAlignment="1">
      <alignment vertical="center" wrapText="1"/>
    </xf>
    <xf numFmtId="0" fontId="35" fillId="0" borderId="0" xfId="0" applyFont="1" applyFill="1" applyBorder="1" applyAlignment="1">
      <alignment horizontal="justify" vertical="center" wrapText="1"/>
    </xf>
    <xf numFmtId="0" fontId="41" fillId="0" borderId="3" xfId="0" applyFont="1" applyFill="1" applyBorder="1" applyAlignment="1">
      <alignment horizontal="center" vertical="center" wrapText="1"/>
    </xf>
    <xf numFmtId="0" fontId="5" fillId="0" borderId="0" xfId="8" applyFont="1" applyFill="1" applyAlignment="1">
      <alignment horizontal="right" vertical="center"/>
    </xf>
    <xf numFmtId="0" fontId="51" fillId="0" borderId="0" xfId="9" applyFont="1" applyAlignment="1">
      <alignment horizontal="center" vertical="center" wrapText="1"/>
    </xf>
    <xf numFmtId="0" fontId="5" fillId="0" borderId="0" xfId="8" applyFont="1" applyAlignment="1">
      <alignment horizontal="right" vertical="center"/>
    </xf>
    <xf numFmtId="0" fontId="51" fillId="0" borderId="0" xfId="9" applyFont="1" applyBorder="1" applyAlignment="1">
      <alignment horizontal="center" vertical="center" wrapText="1"/>
    </xf>
    <xf numFmtId="0" fontId="51" fillId="0" borderId="0" xfId="9" applyFont="1" applyFill="1" applyBorder="1" applyAlignment="1">
      <alignment horizontal="center" vertical="center" wrapText="1"/>
    </xf>
    <xf numFmtId="0" fontId="41" fillId="0" borderId="3" xfId="9" applyFont="1" applyBorder="1" applyAlignment="1">
      <alignment horizontal="center" vertical="center" wrapText="1"/>
    </xf>
    <xf numFmtId="0" fontId="22" fillId="0" borderId="0" xfId="10" applyFont="1" applyAlignment="1">
      <alignment vertical="center"/>
    </xf>
    <xf numFmtId="2" fontId="62" fillId="0" borderId="0" xfId="10" applyNumberFormat="1" applyFont="1" applyAlignment="1">
      <alignment vertical="center"/>
    </xf>
    <xf numFmtId="1" fontId="20" fillId="0" borderId="0" xfId="10" applyNumberFormat="1" applyFont="1" applyAlignment="1">
      <alignment horizontal="center" vertical="center"/>
    </xf>
    <xf numFmtId="174" fontId="20" fillId="0" borderId="0" xfId="10" applyNumberFormat="1" applyFont="1" applyBorder="1" applyAlignment="1">
      <alignment horizontal="right" vertical="center"/>
    </xf>
    <xf numFmtId="174" fontId="20" fillId="0" borderId="0" xfId="10" applyNumberFormat="1" applyFont="1" applyBorder="1" applyAlignment="1">
      <alignment vertical="center"/>
    </xf>
    <xf numFmtId="0" fontId="20" fillId="0" borderId="0" xfId="0" applyFont="1" applyBorder="1" applyAlignment="1">
      <alignment horizontal="center" vertical="center" wrapText="1"/>
    </xf>
    <xf numFmtId="0" fontId="22" fillId="0" borderId="0" xfId="10" applyFont="1" applyFill="1" applyAlignment="1">
      <alignment vertical="center"/>
    </xf>
    <xf numFmtId="168" fontId="22" fillId="0" borderId="0" xfId="10" applyNumberFormat="1" applyFont="1" applyAlignment="1">
      <alignment vertical="center"/>
    </xf>
    <xf numFmtId="174" fontId="20" fillId="0" borderId="0" xfId="10" applyNumberFormat="1" applyFont="1" applyAlignment="1">
      <alignment horizontal="right" vertical="center"/>
    </xf>
    <xf numFmtId="174" fontId="20" fillId="0" borderId="0" xfId="10" applyNumberFormat="1" applyFont="1" applyAlignment="1">
      <alignment vertical="center"/>
    </xf>
    <xf numFmtId="174" fontId="20" fillId="0" borderId="0" xfId="10" applyNumberFormat="1" applyFont="1" applyFill="1" applyBorder="1" applyAlignment="1">
      <alignment horizontal="right" vertical="center"/>
    </xf>
    <xf numFmtId="174" fontId="20" fillId="0" borderId="0" xfId="10" applyNumberFormat="1" applyFont="1" applyFill="1" applyAlignment="1">
      <alignment vertical="center"/>
    </xf>
    <xf numFmtId="2" fontId="20" fillId="0" borderId="0" xfId="10" applyNumberFormat="1" applyFont="1" applyAlignment="1">
      <alignment horizontal="center" vertical="center"/>
    </xf>
    <xf numFmtId="0" fontId="21" fillId="0" borderId="3" xfId="0" applyFont="1" applyBorder="1" applyAlignment="1">
      <alignment horizontal="center" vertical="center" wrapText="1"/>
    </xf>
    <xf numFmtId="0" fontId="1" fillId="0" borderId="0" xfId="8"/>
    <xf numFmtId="0" fontId="52" fillId="0" borderId="0" xfId="8" applyFont="1" applyFill="1" applyBorder="1" applyAlignment="1">
      <alignment vertical="center" wrapText="1"/>
    </xf>
    <xf numFmtId="0" fontId="52" fillId="0" borderId="0" xfId="8" applyFont="1"/>
    <xf numFmtId="0" fontId="10" fillId="0" borderId="0" xfId="8" applyFont="1"/>
    <xf numFmtId="167" fontId="51" fillId="0" borderId="0" xfId="11" applyNumberFormat="1" applyFont="1" applyFill="1" applyAlignment="1">
      <alignment horizontal="right" vertical="center" wrapText="1"/>
    </xf>
    <xf numFmtId="0" fontId="51" fillId="0" borderId="0" xfId="8" applyFont="1" applyFill="1" applyBorder="1" applyAlignment="1">
      <alignment horizontal="center" vertical="center" wrapText="1"/>
    </xf>
    <xf numFmtId="0" fontId="10" fillId="0" borderId="0" xfId="8" applyFont="1" applyFill="1"/>
    <xf numFmtId="0" fontId="51" fillId="0" borderId="0" xfId="8" applyFont="1" applyBorder="1" applyAlignment="1">
      <alignment horizontal="center" vertical="center" wrapText="1"/>
    </xf>
    <xf numFmtId="0" fontId="51" fillId="0" borderId="0" xfId="8" applyFont="1" applyAlignment="1">
      <alignment horizontal="center" vertical="center" wrapText="1"/>
    </xf>
    <xf numFmtId="167" fontId="10" fillId="0" borderId="0" xfId="8" applyNumberFormat="1" applyFont="1" applyFill="1" applyBorder="1"/>
    <xf numFmtId="0" fontId="10" fillId="0" borderId="0" xfId="8" applyFont="1" applyFill="1" applyBorder="1"/>
    <xf numFmtId="167" fontId="1" fillId="0" borderId="0" xfId="8" applyNumberFormat="1"/>
    <xf numFmtId="0" fontId="1" fillId="0" borderId="0" xfId="8" applyFill="1" applyBorder="1"/>
    <xf numFmtId="0" fontId="41" fillId="0" borderId="3" xfId="8" applyFont="1" applyBorder="1" applyAlignment="1">
      <alignment horizontal="center" vertical="center" wrapText="1"/>
    </xf>
    <xf numFmtId="167" fontId="51" fillId="0" borderId="0" xfId="12" applyNumberFormat="1" applyFont="1" applyFill="1" applyBorder="1" applyAlignment="1">
      <alignment horizontal="center" wrapText="1"/>
    </xf>
    <xf numFmtId="167" fontId="51" fillId="0" borderId="0" xfId="12" applyNumberFormat="1" applyFont="1" applyBorder="1" applyAlignment="1">
      <alignment horizontal="center" wrapText="1"/>
    </xf>
    <xf numFmtId="167" fontId="51" fillId="0" borderId="0" xfId="12" applyNumberFormat="1" applyFont="1" applyFill="1" applyBorder="1" applyAlignment="1">
      <alignment horizontal="right" vertical="center"/>
    </xf>
    <xf numFmtId="0" fontId="20" fillId="0" borderId="0" xfId="13" applyFont="1" applyFill="1" applyAlignment="1">
      <alignment horizontal="center" vertical="center"/>
    </xf>
    <xf numFmtId="0" fontId="20" fillId="0" borderId="0" xfId="13" applyFont="1" applyBorder="1" applyAlignment="1">
      <alignment horizontal="center" vertical="center"/>
    </xf>
    <xf numFmtId="0" fontId="20" fillId="0" borderId="0" xfId="13" applyFont="1" applyAlignment="1">
      <alignment horizontal="center" vertical="center"/>
    </xf>
    <xf numFmtId="0" fontId="51" fillId="0" borderId="0" xfId="8" applyFont="1"/>
    <xf numFmtId="167" fontId="22" fillId="0" borderId="0" xfId="13" applyNumberFormat="1"/>
    <xf numFmtId="167" fontId="51" fillId="0" borderId="1" xfId="12" applyNumberFormat="1" applyFont="1" applyFill="1" applyBorder="1" applyAlignment="1">
      <alignment horizontal="right" vertical="center"/>
    </xf>
    <xf numFmtId="0" fontId="41" fillId="0" borderId="3" xfId="8" applyFont="1" applyFill="1" applyBorder="1" applyAlignment="1">
      <alignment horizontal="center" vertical="center" wrapText="1"/>
    </xf>
    <xf numFmtId="0" fontId="1" fillId="0" borderId="0" xfId="8" applyBorder="1"/>
    <xf numFmtId="2" fontId="65" fillId="0" borderId="0" xfId="14" applyNumberFormat="1" applyFont="1" applyFill="1" applyBorder="1" applyAlignment="1">
      <alignment horizontal="right" vertical="center"/>
    </xf>
    <xf numFmtId="2" fontId="51" fillId="0" borderId="0" xfId="0" applyNumberFormat="1" applyFont="1" applyBorder="1" applyAlignment="1">
      <alignment horizontal="right" wrapText="1"/>
    </xf>
    <xf numFmtId="2" fontId="51" fillId="0" borderId="0" xfId="0" applyNumberFormat="1" applyFont="1"/>
    <xf numFmtId="0" fontId="51"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175" fontId="65" fillId="0" borderId="0" xfId="14" applyNumberFormat="1" applyFont="1" applyFill="1" applyBorder="1" applyAlignment="1">
      <alignment horizontal="right" vertical="center"/>
    </xf>
    <xf numFmtId="175" fontId="65" fillId="0" borderId="0" xfId="14" applyNumberFormat="1" applyFont="1" applyBorder="1" applyAlignment="1">
      <alignment horizontal="right" vertical="center"/>
    </xf>
    <xf numFmtId="167" fontId="20" fillId="0" borderId="2" xfId="15" applyNumberFormat="1" applyFont="1" applyFill="1" applyBorder="1" applyAlignment="1">
      <alignment horizontal="right" vertical="center"/>
    </xf>
    <xf numFmtId="0" fontId="20" fillId="0" borderId="2" xfId="15" applyFont="1" applyBorder="1" applyAlignment="1">
      <alignment horizontal="center" vertical="center"/>
    </xf>
    <xf numFmtId="167" fontId="20" fillId="0" borderId="0" xfId="15" applyNumberFormat="1" applyFont="1" applyFill="1" applyBorder="1" applyAlignment="1">
      <alignment horizontal="right" vertical="center"/>
    </xf>
    <xf numFmtId="0" fontId="20" fillId="0" borderId="0" xfId="15" applyFont="1" applyFill="1" applyBorder="1" applyAlignment="1">
      <alignment horizontal="center" vertical="center"/>
    </xf>
    <xf numFmtId="0" fontId="20" fillId="0" borderId="0" xfId="15" applyFont="1" applyBorder="1" applyAlignment="1">
      <alignment horizontal="center" vertical="center"/>
    </xf>
    <xf numFmtId="0" fontId="20" fillId="0" borderId="0" xfId="15" applyFont="1" applyAlignment="1">
      <alignment horizontal="center" vertical="center"/>
    </xf>
    <xf numFmtId="0" fontId="21" fillId="0" borderId="3" xfId="15" applyFont="1" applyFill="1" applyBorder="1" applyAlignment="1">
      <alignment horizontal="center" vertical="center" wrapText="1"/>
    </xf>
    <xf numFmtId="167" fontId="5" fillId="0" borderId="2" xfId="0" applyNumberFormat="1" applyFont="1" applyBorder="1" applyAlignment="1">
      <alignment horizontal="right" vertical="center" wrapText="1"/>
    </xf>
    <xf numFmtId="2" fontId="5"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167" fontId="5" fillId="0" borderId="0" xfId="0" applyNumberFormat="1" applyFont="1" applyBorder="1" applyAlignment="1">
      <alignment horizontal="right" vertical="center" wrapText="1"/>
    </xf>
    <xf numFmtId="176" fontId="4" fillId="0" borderId="0" xfId="0" applyNumberFormat="1" applyFont="1"/>
    <xf numFmtId="167" fontId="5" fillId="0" borderId="0" xfId="0" applyNumberFormat="1" applyFont="1" applyAlignment="1">
      <alignment horizontal="right" vertical="center" wrapText="1"/>
    </xf>
    <xf numFmtId="2" fontId="5" fillId="0" borderId="0" xfId="0" applyNumberFormat="1" applyFont="1" applyAlignment="1">
      <alignment horizontal="right" vertical="center" wrapText="1"/>
    </xf>
    <xf numFmtId="166" fontId="4" fillId="0" borderId="0" xfId="0" applyNumberFormat="1" applyFont="1"/>
    <xf numFmtId="3" fontId="4" fillId="0" borderId="0" xfId="0" applyNumberFormat="1" applyFont="1"/>
    <xf numFmtId="177" fontId="4" fillId="0" borderId="0" xfId="0" applyNumberFormat="1" applyFont="1"/>
    <xf numFmtId="1" fontId="4" fillId="0" borderId="0" xfId="0" applyNumberFormat="1" applyFont="1"/>
    <xf numFmtId="177" fontId="35" fillId="0" borderId="2" xfId="0" applyNumberFormat="1" applyFont="1" applyFill="1" applyBorder="1" applyAlignment="1">
      <alignment horizontal="right" vertical="center"/>
    </xf>
    <xf numFmtId="177" fontId="20" fillId="0" borderId="2" xfId="0" applyNumberFormat="1" applyFont="1" applyFill="1" applyBorder="1" applyAlignment="1">
      <alignment horizontal="right" vertical="center" wrapText="1"/>
    </xf>
    <xf numFmtId="0" fontId="35" fillId="0" borderId="2" xfId="0" applyFont="1" applyFill="1" applyBorder="1" applyAlignment="1">
      <alignment horizontal="center" vertical="center"/>
    </xf>
    <xf numFmtId="177" fontId="35"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wrapText="1"/>
    </xf>
    <xf numFmtId="0" fontId="35" fillId="0" borderId="0" xfId="0" applyFont="1" applyFill="1" applyBorder="1" applyAlignment="1">
      <alignment horizontal="center" vertical="center"/>
    </xf>
    <xf numFmtId="0" fontId="67" fillId="0" borderId="2" xfId="0" applyFont="1" applyFill="1" applyBorder="1" applyAlignment="1">
      <alignment horizontal="center" vertical="center"/>
    </xf>
    <xf numFmtId="0" fontId="67" fillId="0" borderId="2" xfId="0" applyFont="1" applyFill="1" applyBorder="1" applyAlignment="1">
      <alignment horizontal="center" vertical="center" wrapText="1"/>
    </xf>
    <xf numFmtId="167" fontId="20" fillId="0" borderId="0" xfId="0" applyNumberFormat="1" applyFont="1" applyFill="1" applyBorder="1" applyAlignment="1">
      <alignment horizontal="right" wrapText="1"/>
    </xf>
    <xf numFmtId="0" fontId="5" fillId="0" borderId="0" xfId="0" applyFont="1" applyBorder="1" applyAlignment="1">
      <alignment horizontal="center" wrapText="1"/>
    </xf>
    <xf numFmtId="0" fontId="5" fillId="0" borderId="0" xfId="0" applyFont="1" applyAlignment="1">
      <alignment horizontal="center" wrapText="1"/>
    </xf>
    <xf numFmtId="0" fontId="5" fillId="0" borderId="0" xfId="0" applyFont="1" applyFill="1" applyBorder="1" applyAlignment="1">
      <alignment horizontal="center" wrapText="1"/>
    </xf>
    <xf numFmtId="167" fontId="20" fillId="0" borderId="0" xfId="0" applyNumberFormat="1" applyFont="1" applyBorder="1" applyAlignment="1">
      <alignment horizontal="right" wrapText="1"/>
    </xf>
    <xf numFmtId="167" fontId="20" fillId="0" borderId="0" xfId="0" applyNumberFormat="1" applyFont="1" applyAlignment="1">
      <alignment horizontal="right" wrapText="1"/>
    </xf>
    <xf numFmtId="167" fontId="20" fillId="0" borderId="0" xfId="0" applyNumberFormat="1" applyFont="1" applyAlignment="1">
      <alignment horizontal="right"/>
    </xf>
    <xf numFmtId="0" fontId="4" fillId="0" borderId="0" xfId="0" applyFont="1" applyAlignment="1">
      <alignment vertical="top" wrapText="1"/>
    </xf>
    <xf numFmtId="167" fontId="4" fillId="0" borderId="0" xfId="0" applyNumberFormat="1" applyFont="1"/>
    <xf numFmtId="167" fontId="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177" fontId="5" fillId="0" borderId="0" xfId="0" applyNumberFormat="1" applyFont="1" applyFill="1" applyBorder="1" applyAlignment="1">
      <alignment horizontal="right" vertical="center"/>
    </xf>
    <xf numFmtId="177" fontId="5" fillId="0" borderId="0" xfId="0" applyNumberFormat="1" applyFont="1" applyBorder="1" applyAlignment="1">
      <alignment horizontal="right" vertical="center"/>
    </xf>
    <xf numFmtId="177" fontId="5" fillId="0" borderId="0" xfId="0" applyNumberFormat="1" applyFont="1" applyAlignment="1">
      <alignment horizontal="right" vertical="center"/>
    </xf>
    <xf numFmtId="178" fontId="4" fillId="0" borderId="0" xfId="0" applyNumberFormat="1" applyFont="1"/>
    <xf numFmtId="177" fontId="68" fillId="0" borderId="0" xfId="0" applyNumberFormat="1" applyFont="1" applyFill="1" applyBorder="1" applyAlignment="1">
      <alignment horizontal="right"/>
    </xf>
    <xf numFmtId="4" fontId="4" fillId="0" borderId="0" xfId="0" applyNumberFormat="1" applyFont="1"/>
    <xf numFmtId="2" fontId="5" fillId="0" borderId="0" xfId="0" applyNumberFormat="1" applyFont="1"/>
    <xf numFmtId="0" fontId="35" fillId="0" borderId="0" xfId="0" applyFont="1" applyFill="1" applyBorder="1" applyAlignment="1">
      <alignment horizontal="center" vertical="center" wrapText="1"/>
    </xf>
    <xf numFmtId="2" fontId="20" fillId="0" borderId="0" xfId="0" applyNumberFormat="1" applyFont="1" applyFill="1" applyBorder="1" applyAlignment="1">
      <alignment horizontal="right" vertical="center"/>
    </xf>
    <xf numFmtId="2" fontId="35" fillId="0" borderId="0" xfId="0" applyNumberFormat="1" applyFont="1" applyFill="1" applyBorder="1" applyAlignment="1">
      <alignment horizontal="right" vertical="center"/>
    </xf>
    <xf numFmtId="0" fontId="67" fillId="0" borderId="3" xfId="0" applyFont="1" applyFill="1" applyBorder="1" applyAlignment="1">
      <alignment horizontal="center" vertical="center" wrapText="1"/>
    </xf>
    <xf numFmtId="2" fontId="4" fillId="0" borderId="0" xfId="0" applyNumberFormat="1" applyFont="1"/>
    <xf numFmtId="2" fontId="20" fillId="0" borderId="2" xfId="15" applyNumberFormat="1" applyFont="1" applyFill="1" applyBorder="1" applyAlignment="1">
      <alignment horizontal="right" vertical="center"/>
    </xf>
    <xf numFmtId="177" fontId="20" fillId="0" borderId="2" xfId="15" applyNumberFormat="1" applyFont="1" applyFill="1" applyBorder="1" applyAlignment="1">
      <alignment horizontal="right" vertical="center"/>
    </xf>
    <xf numFmtId="177" fontId="20" fillId="0" borderId="2" xfId="0" applyNumberFormat="1" applyFont="1" applyFill="1" applyBorder="1" applyAlignment="1">
      <alignment horizontal="right" vertical="center"/>
    </xf>
    <xf numFmtId="0" fontId="35" fillId="0" borderId="2" xfId="0" applyFont="1" applyFill="1" applyBorder="1" applyAlignment="1">
      <alignment horizontal="center" vertical="center" wrapText="1"/>
    </xf>
    <xf numFmtId="2" fontId="20" fillId="0" borderId="0" xfId="15" applyNumberFormat="1" applyFont="1" applyFill="1" applyBorder="1" applyAlignment="1">
      <alignment horizontal="right" vertical="center"/>
    </xf>
    <xf numFmtId="177" fontId="20" fillId="0" borderId="0" xfId="15"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2" fontId="35" fillId="0" borderId="0" xfId="0" applyNumberFormat="1" applyFont="1" applyFill="1" applyBorder="1" applyAlignment="1">
      <alignment horizontal="right" vertical="center" wrapText="1"/>
    </xf>
    <xf numFmtId="177" fontId="35" fillId="0" borderId="0" xfId="0" applyNumberFormat="1" applyFont="1" applyFill="1" applyBorder="1" applyAlignment="1">
      <alignment horizontal="right" vertical="center" wrapText="1"/>
    </xf>
    <xf numFmtId="2" fontId="20" fillId="0" borderId="0" xfId="0" applyNumberFormat="1" applyFont="1" applyFill="1" applyBorder="1" applyAlignment="1">
      <alignment horizontal="right" vertical="center" wrapText="1"/>
    </xf>
    <xf numFmtId="0" fontId="5" fillId="0" borderId="2" xfId="0" applyFont="1" applyFill="1" applyBorder="1"/>
    <xf numFmtId="0" fontId="5" fillId="0" borderId="2" xfId="0" applyFont="1" applyBorder="1" applyAlignment="1">
      <alignment horizontal="center"/>
    </xf>
    <xf numFmtId="0" fontId="5" fillId="0" borderId="0" xfId="0" applyFont="1" applyBorder="1" applyAlignment="1">
      <alignment horizontal="right"/>
    </xf>
    <xf numFmtId="0" fontId="5" fillId="0" borderId="0" xfId="0" applyFont="1" applyFill="1" applyBorder="1"/>
    <xf numFmtId="0" fontId="5" fillId="0" borderId="0" xfId="0" applyFont="1" applyAlignment="1">
      <alignment horizontal="center"/>
    </xf>
    <xf numFmtId="0" fontId="5" fillId="0" borderId="0" xfId="0" applyFont="1" applyBorder="1"/>
    <xf numFmtId="0" fontId="5" fillId="0" borderId="0" xfId="0" applyFont="1" applyFill="1" applyBorder="1" applyAlignment="1">
      <alignment horizontal="center"/>
    </xf>
    <xf numFmtId="0" fontId="5" fillId="0" borderId="2" xfId="0" applyFont="1" applyBorder="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35" fillId="0" borderId="0" xfId="0" applyFont="1" applyFill="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Alignment="1">
      <alignment horizontal="right" vertical="center" wrapText="1"/>
    </xf>
    <xf numFmtId="9" fontId="4" fillId="0" borderId="0" xfId="2" applyFont="1"/>
    <xf numFmtId="179" fontId="20" fillId="0" borderId="2" xfId="0" applyNumberFormat="1" applyFont="1" applyBorder="1" applyAlignment="1">
      <alignment horizontal="right" vertical="center" wrapText="1"/>
    </xf>
    <xf numFmtId="0" fontId="5" fillId="0" borderId="2" xfId="0" applyFont="1" applyFill="1" applyBorder="1" applyAlignment="1">
      <alignment horizontal="center" vertical="center" wrapText="1"/>
    </xf>
    <xf numFmtId="179" fontId="20" fillId="0" borderId="0" xfId="0" applyNumberFormat="1" applyFont="1" applyBorder="1" applyAlignment="1">
      <alignment horizontal="right" vertical="center" wrapText="1"/>
    </xf>
    <xf numFmtId="179" fontId="5" fillId="0" borderId="0" xfId="0" applyNumberFormat="1" applyFont="1"/>
    <xf numFmtId="0" fontId="35" fillId="0" borderId="2" xfId="0" applyFont="1" applyFill="1" applyBorder="1" applyAlignment="1">
      <alignment horizontal="right"/>
    </xf>
    <xf numFmtId="0" fontId="35" fillId="0" borderId="2" xfId="0" applyFont="1" applyFill="1" applyBorder="1" applyAlignment="1">
      <alignment horizontal="left"/>
    </xf>
    <xf numFmtId="0" fontId="35" fillId="0" borderId="0" xfId="0" applyFont="1" applyFill="1" applyAlignment="1">
      <alignment horizontal="right"/>
    </xf>
    <xf numFmtId="0" fontId="35" fillId="0" borderId="0" xfId="0" applyFont="1" applyFill="1" applyAlignment="1">
      <alignment horizontal="left"/>
    </xf>
    <xf numFmtId="0" fontId="67" fillId="0" borderId="3" xfId="0" applyFont="1" applyBorder="1" applyAlignment="1">
      <alignment horizontal="center" vertical="center"/>
    </xf>
    <xf numFmtId="180" fontId="4" fillId="0" borderId="0" xfId="0" applyNumberFormat="1" applyFont="1"/>
    <xf numFmtId="180" fontId="5" fillId="0" borderId="0" xfId="0" applyNumberFormat="1" applyFont="1" applyBorder="1" applyAlignment="1">
      <alignment horizontal="right" vertical="center" wrapText="1"/>
    </xf>
    <xf numFmtId="1" fontId="5" fillId="0" borderId="2" xfId="0" applyNumberFormat="1" applyFont="1" applyBorder="1" applyAlignment="1">
      <alignment horizontal="right" vertical="center" wrapText="1"/>
    </xf>
    <xf numFmtId="180" fontId="5" fillId="0" borderId="2" xfId="0" applyNumberFormat="1" applyFont="1" applyBorder="1" applyAlignment="1">
      <alignment horizontal="right" vertical="center" wrapText="1"/>
    </xf>
    <xf numFmtId="1" fontId="5" fillId="0" borderId="0" xfId="0" applyNumberFormat="1" applyFont="1" applyBorder="1" applyAlignment="1">
      <alignment horizontal="right" vertical="center" wrapText="1"/>
    </xf>
    <xf numFmtId="180" fontId="5" fillId="0" borderId="0" xfId="0" applyNumberFormat="1" applyFont="1" applyFill="1" applyBorder="1" applyAlignment="1">
      <alignment horizontal="right" vertical="center" wrapText="1"/>
    </xf>
    <xf numFmtId="180" fontId="5" fillId="0" borderId="0" xfId="0" applyNumberFormat="1" applyFont="1" applyAlignment="1">
      <alignment horizontal="right" vertical="center" wrapText="1"/>
    </xf>
    <xf numFmtId="0" fontId="18" fillId="0" borderId="0" xfId="0" applyFont="1" applyBorder="1" applyAlignment="1">
      <alignment horizontal="center" vertical="center" wrapText="1"/>
    </xf>
    <xf numFmtId="2" fontId="5" fillId="0" borderId="2" xfId="0" applyNumberFormat="1" applyFont="1" applyBorder="1" applyAlignment="1">
      <alignment horizontal="right" vertical="center"/>
    </xf>
    <xf numFmtId="2" fontId="5" fillId="0" borderId="2" xfId="0" applyNumberFormat="1" applyFont="1" applyBorder="1"/>
    <xf numFmtId="2" fontId="5" fillId="0" borderId="0" xfId="0" applyNumberFormat="1" applyFont="1" applyBorder="1" applyAlignment="1">
      <alignment vertical="center"/>
    </xf>
    <xf numFmtId="2" fontId="5" fillId="0" borderId="0" xfId="0" applyNumberFormat="1" applyFont="1" applyAlignment="1">
      <alignment vertical="center"/>
    </xf>
    <xf numFmtId="0" fontId="5" fillId="0" borderId="2" xfId="0" applyFont="1" applyBorder="1" applyAlignment="1">
      <alignment horizontal="right" vertical="center" wrapText="1"/>
    </xf>
    <xf numFmtId="0" fontId="5" fillId="0" borderId="2" xfId="0" applyFont="1" applyBorder="1" applyAlignment="1">
      <alignment horizontal="left" vertical="center"/>
    </xf>
    <xf numFmtId="0" fontId="5" fillId="0" borderId="0" xfId="0" applyFont="1" applyAlignment="1">
      <alignment horizontal="left" vertical="center" wrapText="1"/>
    </xf>
    <xf numFmtId="0" fontId="20" fillId="0" borderId="0" xfId="0" applyFont="1" applyAlignment="1">
      <alignment horizontal="right" vertical="center" wrapText="1"/>
    </xf>
    <xf numFmtId="0" fontId="74" fillId="0" borderId="2" xfId="0" applyFont="1" applyBorder="1" applyAlignment="1">
      <alignment horizontal="center" vertical="center" wrapText="1"/>
    </xf>
    <xf numFmtId="0" fontId="74" fillId="0" borderId="2" xfId="0" applyFont="1" applyFill="1" applyBorder="1" applyAlignment="1">
      <alignment horizontal="center" vertical="center" wrapText="1"/>
    </xf>
    <xf numFmtId="0" fontId="75" fillId="0" borderId="2" xfId="0" applyFont="1" applyBorder="1" applyAlignment="1">
      <alignment horizontal="center" vertical="center" wrapText="1"/>
    </xf>
    <xf numFmtId="2" fontId="20" fillId="0" borderId="2" xfId="0" applyNumberFormat="1" applyFont="1" applyBorder="1" applyAlignment="1">
      <alignment horizontal="right" vertical="center" wrapText="1"/>
    </xf>
    <xf numFmtId="2" fontId="20" fillId="0" borderId="0" xfId="0" applyNumberFormat="1" applyFont="1" applyAlignment="1">
      <alignment horizontal="right" vertical="center" wrapText="1"/>
    </xf>
    <xf numFmtId="0" fontId="5" fillId="0" borderId="0" xfId="0" applyFont="1" applyFill="1" applyAlignment="1">
      <alignment horizontal="center" vertical="center" wrapText="1"/>
    </xf>
    <xf numFmtId="2" fontId="5" fillId="0" borderId="0" xfId="0" applyNumberFormat="1" applyFont="1" applyAlignment="1">
      <alignment horizontal="right" vertical="center"/>
    </xf>
    <xf numFmtId="2" fontId="5" fillId="0" borderId="1" xfId="0" applyNumberFormat="1" applyFont="1" applyBorder="1" applyAlignment="1">
      <alignment horizontal="right" vertical="center"/>
    </xf>
    <xf numFmtId="2" fontId="4" fillId="0" borderId="0" xfId="2" applyNumberFormat="1" applyFont="1"/>
    <xf numFmtId="2" fontId="20" fillId="0" borderId="2" xfId="0" applyNumberFormat="1" applyFont="1" applyFill="1" applyBorder="1" applyAlignment="1">
      <alignment horizontal="right" vertical="center"/>
    </xf>
    <xf numFmtId="2" fontId="35" fillId="0" borderId="0" xfId="0" applyNumberFormat="1" applyFont="1" applyBorder="1" applyAlignment="1">
      <alignment horizontal="right" vertical="center" wrapText="1"/>
    </xf>
    <xf numFmtId="2" fontId="5" fillId="0" borderId="0" xfId="0" applyNumberFormat="1" applyFont="1" applyBorder="1"/>
    <xf numFmtId="2" fontId="20" fillId="0" borderId="0" xfId="0" applyNumberFormat="1" applyFont="1" applyFill="1" applyBorder="1" applyAlignment="1">
      <alignment vertical="center"/>
    </xf>
    <xf numFmtId="2" fontId="5" fillId="0" borderId="0" xfId="0" applyNumberFormat="1" applyFont="1" applyBorder="1" applyAlignment="1">
      <alignment vertical="center" wrapText="1"/>
    </xf>
    <xf numFmtId="2" fontId="20"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2" fontId="20" fillId="0" borderId="0" xfId="0" applyNumberFormat="1" applyFont="1" applyBorder="1" applyAlignment="1">
      <alignment vertical="center"/>
    </xf>
    <xf numFmtId="2" fontId="35" fillId="0" borderId="0" xfId="0" applyNumberFormat="1" applyFont="1" applyBorder="1" applyAlignment="1">
      <alignment vertical="center" wrapText="1"/>
    </xf>
    <xf numFmtId="2" fontId="20" fillId="0" borderId="0" xfId="0" applyNumberFormat="1" applyFont="1" applyBorder="1" applyAlignment="1">
      <alignment vertical="center" wrapText="1"/>
    </xf>
    <xf numFmtId="1" fontId="35" fillId="0" borderId="0" xfId="0" applyNumberFormat="1" applyFont="1" applyBorder="1" applyAlignment="1">
      <alignment horizontal="center" vertical="top" wrapText="1"/>
    </xf>
    <xf numFmtId="0" fontId="4" fillId="0" borderId="0" xfId="0" applyFont="1" applyAlignment="1">
      <alignment wrapText="1"/>
    </xf>
    <xf numFmtId="1" fontId="5" fillId="0" borderId="2" xfId="0" applyNumberFormat="1" applyFont="1" applyBorder="1" applyAlignment="1">
      <alignment horizontal="center" vertical="center" wrapText="1"/>
    </xf>
    <xf numFmtId="1" fontId="5" fillId="0" borderId="0" xfId="0" applyNumberFormat="1" applyFont="1" applyBorder="1" applyAlignment="1">
      <alignment horizontal="center" vertical="center" wrapText="1"/>
    </xf>
    <xf numFmtId="1" fontId="68" fillId="0" borderId="0" xfId="0" applyNumberFormat="1" applyFont="1" applyBorder="1" applyAlignment="1">
      <alignment horizontal="right" vertical="center" wrapText="1"/>
    </xf>
    <xf numFmtId="1" fontId="68" fillId="0" borderId="0" xfId="0" applyNumberFormat="1" applyFont="1" applyAlignment="1">
      <alignment horizontal="right" vertical="center" wrapText="1"/>
    </xf>
    <xf numFmtId="0" fontId="56" fillId="0" borderId="0" xfId="0" applyFont="1" applyFill="1" applyAlignment="1">
      <alignment vertical="center" wrapText="1"/>
    </xf>
    <xf numFmtId="181" fontId="4" fillId="0" borderId="0" xfId="0" applyNumberFormat="1" applyFont="1"/>
    <xf numFmtId="170" fontId="5" fillId="0" borderId="2" xfId="0" applyNumberFormat="1" applyFont="1" applyBorder="1" applyAlignment="1">
      <alignment horizontal="right"/>
    </xf>
    <xf numFmtId="0" fontId="5" fillId="0" borderId="2" xfId="0" applyFont="1" applyBorder="1" applyAlignment="1">
      <alignment vertical="center"/>
    </xf>
    <xf numFmtId="170" fontId="5" fillId="0" borderId="0" xfId="0" applyNumberFormat="1" applyFont="1" applyBorder="1" applyAlignment="1">
      <alignment horizontal="right"/>
    </xf>
    <xf numFmtId="0" fontId="5" fillId="0" borderId="0" xfId="0" applyFont="1" applyBorder="1" applyAlignment="1">
      <alignment vertical="center"/>
    </xf>
    <xf numFmtId="170" fontId="5" fillId="0" borderId="0" xfId="0" applyNumberFormat="1" applyFont="1" applyBorder="1" applyAlignment="1">
      <alignment horizontal="right" vertical="center" wrapText="1"/>
    </xf>
    <xf numFmtId="0" fontId="5" fillId="0" borderId="0" xfId="0" applyFont="1" applyFill="1" applyBorder="1" applyAlignment="1">
      <alignment vertical="center"/>
    </xf>
    <xf numFmtId="170" fontId="5" fillId="0" borderId="0" xfId="0" applyNumberFormat="1" applyFont="1" applyAlignment="1">
      <alignment horizontal="right" vertical="center" wrapText="1"/>
    </xf>
    <xf numFmtId="0" fontId="5" fillId="0" borderId="0" xfId="0" applyFont="1" applyFill="1" applyAlignment="1">
      <alignment vertical="center"/>
    </xf>
    <xf numFmtId="1" fontId="5" fillId="0" borderId="2" xfId="2" applyNumberFormat="1" applyFont="1" applyBorder="1" applyAlignment="1">
      <alignment horizontal="right" vertical="center" wrapText="1"/>
    </xf>
    <xf numFmtId="182" fontId="5" fillId="0" borderId="2" xfId="0" applyNumberFormat="1" applyFont="1" applyFill="1" applyBorder="1" applyAlignment="1">
      <alignment horizontal="right" vertical="center"/>
    </xf>
    <xf numFmtId="1" fontId="5" fillId="0" borderId="0" xfId="2" applyNumberFormat="1" applyFont="1" applyAlignment="1">
      <alignment horizontal="right" vertical="center" wrapText="1"/>
    </xf>
    <xf numFmtId="182" fontId="5" fillId="0" borderId="0" xfId="0" applyNumberFormat="1" applyFont="1" applyFill="1" applyBorder="1" applyAlignment="1">
      <alignment horizontal="right" vertical="center"/>
    </xf>
    <xf numFmtId="0" fontId="11" fillId="0" borderId="0" xfId="0" applyFont="1"/>
    <xf numFmtId="170" fontId="5" fillId="0" borderId="2" xfId="0" applyNumberFormat="1" applyFont="1" applyBorder="1" applyAlignment="1">
      <alignment horizontal="right" vertical="center" wrapText="1"/>
    </xf>
    <xf numFmtId="170" fontId="4" fillId="0" borderId="0" xfId="0" applyNumberFormat="1" applyFont="1"/>
    <xf numFmtId="170" fontId="35" fillId="0" borderId="0" xfId="0" applyNumberFormat="1" applyFont="1" applyFill="1" applyBorder="1" applyAlignment="1">
      <alignment horizontal="right" vertical="top" wrapText="1"/>
    </xf>
    <xf numFmtId="0" fontId="35" fillId="0" borderId="0" xfId="0" applyFont="1" applyFill="1" applyBorder="1" applyAlignment="1">
      <alignment horizontal="center" vertical="top" wrapText="1"/>
    </xf>
    <xf numFmtId="170" fontId="35" fillId="0" borderId="0" xfId="0" applyNumberFormat="1" applyFont="1" applyFill="1" applyAlignment="1">
      <alignment horizontal="right" vertical="top" wrapText="1"/>
    </xf>
    <xf numFmtId="16" fontId="4" fillId="0" borderId="0" xfId="0" applyNumberFormat="1" applyFont="1"/>
    <xf numFmtId="170" fontId="5" fillId="0" borderId="0" xfId="0" applyNumberFormat="1" applyFont="1" applyFill="1" applyAlignment="1">
      <alignment horizontal="right"/>
    </xf>
    <xf numFmtId="0" fontId="35" fillId="0" borderId="0" xfId="0" applyFont="1" applyFill="1" applyBorder="1" applyAlignment="1">
      <alignment horizontal="left" vertical="center" wrapText="1"/>
    </xf>
    <xf numFmtId="16" fontId="0" fillId="0" borderId="0" xfId="0" applyNumberFormat="1"/>
    <xf numFmtId="0" fontId="0" fillId="0" borderId="0" xfId="0" applyBorder="1" applyAlignment="1">
      <alignment horizontal="center" wrapText="1"/>
    </xf>
    <xf numFmtId="0" fontId="33" fillId="0" borderId="0" xfId="0" applyFont="1" applyBorder="1" applyAlignment="1">
      <alignment wrapText="1"/>
    </xf>
    <xf numFmtId="183" fontId="20" fillId="0" borderId="0" xfId="0" applyNumberFormat="1" applyFont="1" applyBorder="1" applyAlignment="1">
      <alignment horizontal="right"/>
    </xf>
    <xf numFmtId="0" fontId="20" fillId="0" borderId="0" xfId="0" applyFont="1" applyBorder="1" applyAlignment="1">
      <alignment horizontal="center" wrapText="1"/>
    </xf>
    <xf numFmtId="183" fontId="20" fillId="0" borderId="0" xfId="0" applyNumberFormat="1" applyFont="1" applyAlignment="1">
      <alignment horizontal="right"/>
    </xf>
    <xf numFmtId="0" fontId="20" fillId="0" borderId="0" xfId="0" applyFont="1" applyAlignment="1">
      <alignment horizontal="center" wrapText="1"/>
    </xf>
    <xf numFmtId="0" fontId="18" fillId="0" borderId="0" xfId="0" applyFont="1" applyBorder="1" applyAlignment="1">
      <alignment horizontal="center" wrapText="1"/>
    </xf>
    <xf numFmtId="0" fontId="67" fillId="0" borderId="3" xfId="0" applyFont="1" applyBorder="1" applyAlignment="1">
      <alignment horizontal="center" vertical="center" wrapText="1"/>
    </xf>
    <xf numFmtId="0" fontId="0" fillId="0" borderId="0" xfId="0" applyAlignment="1"/>
    <xf numFmtId="0" fontId="35" fillId="0" borderId="0" xfId="0" applyFont="1" applyFill="1" applyBorder="1" applyAlignment="1">
      <alignment wrapText="1"/>
    </xf>
    <xf numFmtId="4" fontId="35" fillId="0" borderId="0" xfId="0" applyNumberFormat="1" applyFont="1" applyFill="1" applyBorder="1" applyAlignment="1">
      <alignment wrapText="1"/>
    </xf>
    <xf numFmtId="0" fontId="0" fillId="0" borderId="0" xfId="0" applyAlignment="1">
      <alignment vertical="top" wrapText="1"/>
    </xf>
    <xf numFmtId="0" fontId="32" fillId="0" borderId="0" xfId="0" applyFont="1" applyFill="1" applyBorder="1" applyAlignment="1">
      <alignment vertical="top" wrapText="1"/>
    </xf>
    <xf numFmtId="0" fontId="32" fillId="0" borderId="0" xfId="0" applyFont="1" applyFill="1" applyBorder="1"/>
    <xf numFmtId="0" fontId="0" fillId="0" borderId="0" xfId="0" applyBorder="1" applyAlignment="1">
      <alignment horizontal="center" vertical="top" wrapText="1"/>
    </xf>
    <xf numFmtId="9" fontId="0" fillId="0" borderId="0" xfId="0" applyNumberFormat="1" applyBorder="1" applyAlignment="1">
      <alignment horizontal="center" vertical="top" wrapText="1"/>
    </xf>
    <xf numFmtId="0" fontId="78" fillId="0" borderId="0" xfId="0" applyFont="1"/>
    <xf numFmtId="0" fontId="0" fillId="0" borderId="0" xfId="0" applyBorder="1" applyAlignment="1">
      <alignment horizontal="left" vertical="top" wrapText="1"/>
    </xf>
    <xf numFmtId="0" fontId="5" fillId="0" borderId="2" xfId="0" applyFont="1" applyBorder="1" applyAlignment="1">
      <alignment horizontal="right"/>
    </xf>
    <xf numFmtId="184" fontId="20" fillId="0" borderId="2" xfId="0" applyNumberFormat="1" applyFont="1" applyBorder="1" applyAlignment="1">
      <alignment horizontal="right"/>
    </xf>
    <xf numFmtId="0" fontId="20" fillId="0" borderId="2" xfId="0" applyFont="1" applyBorder="1" applyAlignment="1">
      <alignment horizontal="right" wrapText="1"/>
    </xf>
    <xf numFmtId="0" fontId="5" fillId="0" borderId="2" xfId="0" applyFont="1" applyBorder="1" applyAlignment="1">
      <alignment horizontal="right" wrapText="1"/>
    </xf>
    <xf numFmtId="2" fontId="5" fillId="0" borderId="2" xfId="0" applyNumberFormat="1" applyFont="1" applyBorder="1" applyAlignment="1">
      <alignment horizontal="right" wrapText="1"/>
    </xf>
    <xf numFmtId="170" fontId="5" fillId="0" borderId="0" xfId="0" applyNumberFormat="1" applyFont="1"/>
    <xf numFmtId="170" fontId="20" fillId="0" borderId="0" xfId="0" applyNumberFormat="1" applyFont="1"/>
    <xf numFmtId="170" fontId="20" fillId="0" borderId="0" xfId="0" applyNumberFormat="1" applyFont="1" applyFill="1" applyBorder="1" applyAlignment="1">
      <alignment horizontal="right" wrapText="1"/>
    </xf>
    <xf numFmtId="170" fontId="5" fillId="0" borderId="0" xfId="0" applyNumberFormat="1" applyFont="1" applyAlignment="1">
      <alignment horizontal="right" wrapText="1"/>
    </xf>
    <xf numFmtId="170" fontId="35" fillId="0" borderId="0" xfId="0" applyNumberFormat="1" applyFont="1" applyFill="1" applyBorder="1" applyAlignment="1">
      <alignment wrapText="1"/>
    </xf>
    <xf numFmtId="0" fontId="21" fillId="0" borderId="3" xfId="0" applyFont="1" applyBorder="1" applyAlignment="1">
      <alignment horizontal="center"/>
    </xf>
    <xf numFmtId="0" fontId="9" fillId="0" borderId="2" xfId="0" applyFont="1" applyBorder="1" applyAlignment="1">
      <alignment horizontal="center" wrapText="1"/>
    </xf>
    <xf numFmtId="0" fontId="18" fillId="0" borderId="0" xfId="0" applyFont="1"/>
    <xf numFmtId="0" fontId="18" fillId="0" borderId="2" xfId="0" applyFont="1" applyBorder="1"/>
    <xf numFmtId="0" fontId="9" fillId="0" borderId="0" xfId="0" applyFont="1" applyBorder="1" applyAlignment="1">
      <alignment wrapText="1"/>
    </xf>
    <xf numFmtId="0" fontId="79" fillId="0" borderId="0" xfId="0" applyFont="1" applyAlignment="1">
      <alignment vertical="top" wrapText="1"/>
    </xf>
    <xf numFmtId="4" fontId="0" fillId="0" borderId="0" xfId="0" applyNumberFormat="1" applyAlignment="1">
      <alignment horizontal="right" wrapText="1"/>
    </xf>
    <xf numFmtId="0" fontId="0" fillId="0" borderId="0" xfId="0" applyAlignment="1">
      <alignment horizontal="right" wrapText="1"/>
    </xf>
    <xf numFmtId="1" fontId="33" fillId="0" borderId="0" xfId="0" applyNumberFormat="1" applyFont="1" applyFill="1" applyBorder="1" applyAlignment="1">
      <alignment horizontal="center"/>
    </xf>
    <xf numFmtId="2" fontId="33" fillId="0" borderId="0" xfId="0" applyNumberFormat="1" applyFont="1" applyFill="1" applyBorder="1" applyAlignment="1">
      <alignment horizontal="center"/>
    </xf>
    <xf numFmtId="170" fontId="5" fillId="0" borderId="0" xfId="0" applyNumberFormat="1" applyFont="1" applyBorder="1" applyAlignment="1">
      <alignment horizontal="center" wrapText="1"/>
    </xf>
    <xf numFmtId="170" fontId="5" fillId="0" borderId="0" xfId="0" applyNumberFormat="1" applyFont="1" applyAlignment="1">
      <alignment horizontal="center" wrapText="1"/>
    </xf>
    <xf numFmtId="0" fontId="6" fillId="0" borderId="0" xfId="0" applyFont="1"/>
    <xf numFmtId="0" fontId="20" fillId="0" borderId="0" xfId="0" applyFont="1"/>
    <xf numFmtId="167" fontId="20" fillId="0" borderId="2" xfId="0" applyNumberFormat="1" applyFont="1" applyBorder="1"/>
    <xf numFmtId="167" fontId="5" fillId="0" borderId="2" xfId="0" applyNumberFormat="1" applyFont="1" applyBorder="1" applyAlignment="1">
      <alignment horizontal="right" wrapText="1"/>
    </xf>
    <xf numFmtId="168" fontId="20" fillId="0" borderId="2" xfId="0" applyNumberFormat="1" applyFont="1" applyFill="1" applyBorder="1" applyAlignment="1">
      <alignment horizontal="right" wrapText="1"/>
    </xf>
    <xf numFmtId="168" fontId="20" fillId="0" borderId="2" xfId="0" applyNumberFormat="1" applyFont="1" applyBorder="1" applyAlignment="1">
      <alignment horizontal="right" vertical="center"/>
    </xf>
    <xf numFmtId="0" fontId="20" fillId="0" borderId="2" xfId="0" applyFont="1" applyBorder="1" applyAlignment="1">
      <alignment horizontal="center" wrapText="1"/>
    </xf>
    <xf numFmtId="167" fontId="20" fillId="0" borderId="0" xfId="0" applyNumberFormat="1" applyFont="1" applyBorder="1"/>
    <xf numFmtId="167" fontId="5" fillId="0" borderId="0" xfId="0" applyNumberFormat="1" applyFont="1" applyBorder="1" applyAlignment="1">
      <alignment horizontal="right" wrapText="1"/>
    </xf>
    <xf numFmtId="168" fontId="20" fillId="0" borderId="0" xfId="0" applyNumberFormat="1" applyFont="1" applyFill="1" applyBorder="1" applyAlignment="1">
      <alignment horizontal="right" wrapText="1"/>
    </xf>
    <xf numFmtId="168" fontId="20" fillId="0" borderId="0" xfId="0" applyNumberFormat="1" applyFont="1" applyBorder="1" applyAlignment="1">
      <alignment horizontal="right" vertical="center"/>
    </xf>
    <xf numFmtId="167" fontId="20" fillId="0" borderId="0" xfId="0" applyNumberFormat="1" applyFont="1"/>
    <xf numFmtId="167" fontId="5" fillId="0" borderId="0" xfId="0" applyNumberFormat="1" applyFont="1" applyAlignment="1">
      <alignment horizontal="right" wrapText="1"/>
    </xf>
    <xf numFmtId="168" fontId="20" fillId="0" borderId="0" xfId="0" applyNumberFormat="1" applyFont="1" applyBorder="1" applyAlignment="1">
      <alignment horizontal="right" vertical="center" wrapText="1"/>
    </xf>
    <xf numFmtId="167" fontId="5" fillId="0" borderId="0" xfId="0" applyNumberFormat="1" applyFont="1"/>
    <xf numFmtId="168" fontId="5" fillId="0" borderId="0" xfId="0" applyNumberFormat="1" applyFont="1" applyBorder="1" applyAlignment="1">
      <alignment horizontal="right" wrapText="1"/>
    </xf>
    <xf numFmtId="168" fontId="20" fillId="0" borderId="0" xfId="0" applyNumberFormat="1" applyFont="1" applyBorder="1" applyAlignment="1">
      <alignment horizontal="right" wrapText="1"/>
    </xf>
    <xf numFmtId="168" fontId="5" fillId="0" borderId="0" xfId="0" applyNumberFormat="1" applyFont="1" applyBorder="1" applyAlignment="1">
      <alignment horizontal="right" vertical="center" wrapText="1"/>
    </xf>
    <xf numFmtId="168" fontId="5" fillId="0" borderId="0" xfId="0" applyNumberFormat="1" applyFont="1" applyAlignment="1">
      <alignment horizontal="right" wrapText="1"/>
    </xf>
    <xf numFmtId="0" fontId="18" fillId="0" borderId="0" xfId="0" applyFont="1" applyAlignment="1">
      <alignment horizontal="center" vertical="center"/>
    </xf>
    <xf numFmtId="0" fontId="67" fillId="0" borderId="2" xfId="0" applyFont="1" applyBorder="1" applyAlignment="1">
      <alignment horizontal="center" vertical="center" wrapText="1"/>
    </xf>
    <xf numFmtId="0" fontId="43" fillId="0" borderId="0" xfId="0" applyFont="1" applyFill="1" applyBorder="1"/>
    <xf numFmtId="0" fontId="43" fillId="0" borderId="0" xfId="0" applyFont="1" applyBorder="1"/>
    <xf numFmtId="0" fontId="5" fillId="0" borderId="3" xfId="0" applyFont="1" applyBorder="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right" vertical="center" wrapText="1"/>
    </xf>
    <xf numFmtId="0" fontId="5" fillId="0" borderId="3" xfId="0" applyFont="1" applyBorder="1" applyAlignment="1">
      <alignment vertical="center" wrapText="1"/>
    </xf>
    <xf numFmtId="0" fontId="9" fillId="0" borderId="2" xfId="0" applyFont="1" applyBorder="1" applyAlignment="1">
      <alignment horizontal="center" vertical="top" wrapText="1"/>
    </xf>
    <xf numFmtId="0" fontId="74" fillId="0" borderId="2" xfId="0" applyFont="1" applyBorder="1" applyAlignment="1">
      <alignment vertical="top" wrapText="1"/>
    </xf>
    <xf numFmtId="0" fontId="18" fillId="0" borderId="3" xfId="0" applyFont="1" applyBorder="1"/>
    <xf numFmtId="0" fontId="9" fillId="0" borderId="0" xfId="0" applyFont="1" applyAlignment="1">
      <alignment vertical="top" wrapText="1"/>
    </xf>
    <xf numFmtId="167" fontId="0" fillId="0" borderId="0" xfId="0" applyNumberFormat="1"/>
    <xf numFmtId="167" fontId="5" fillId="0" borderId="2" xfId="0" applyNumberFormat="1" applyFont="1" applyFill="1" applyBorder="1" applyAlignment="1">
      <alignment horizontal="right" vertical="center" wrapText="1"/>
    </xf>
    <xf numFmtId="185" fontId="5"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85" fontId="5" fillId="0" borderId="0" xfId="0" applyNumberFormat="1" applyFont="1" applyFill="1" applyBorder="1" applyAlignment="1">
      <alignment horizontal="right" vertical="center" wrapText="1"/>
    </xf>
    <xf numFmtId="0" fontId="0" fillId="0" borderId="0" xfId="0" applyBorder="1" applyAlignment="1">
      <alignment horizontal="right" wrapText="1"/>
    </xf>
    <xf numFmtId="0" fontId="4" fillId="0" borderId="0" xfId="0" applyFont="1" applyFill="1" applyBorder="1" applyAlignment="1">
      <alignment horizontal="right" wrapText="1"/>
    </xf>
    <xf numFmtId="0" fontId="4" fillId="0" borderId="0" xfId="0" applyFont="1" applyBorder="1" applyAlignment="1">
      <alignment horizontal="right" wrapText="1"/>
    </xf>
    <xf numFmtId="0" fontId="2" fillId="0" borderId="0" xfId="0" applyFont="1" applyFill="1" applyBorder="1" applyAlignment="1">
      <alignment horizontal="right" wrapText="1"/>
    </xf>
    <xf numFmtId="167" fontId="33" fillId="0" borderId="0" xfId="0" applyNumberFormat="1" applyFont="1"/>
    <xf numFmtId="0" fontId="5" fillId="0" borderId="0" xfId="0" applyFont="1" applyBorder="1" applyAlignment="1">
      <alignment horizontal="right" wrapText="1"/>
    </xf>
    <xf numFmtId="0" fontId="4" fillId="0" borderId="0" xfId="0" applyFont="1" applyFill="1"/>
    <xf numFmtId="0" fontId="72" fillId="0" borderId="0" xfId="0" applyFont="1" applyFill="1" applyBorder="1"/>
    <xf numFmtId="0" fontId="12" fillId="0" borderId="0" xfId="0" applyFont="1"/>
    <xf numFmtId="0" fontId="4" fillId="0" borderId="0" xfId="0" applyFont="1" applyAlignment="1">
      <alignment horizontal="center"/>
    </xf>
    <xf numFmtId="9" fontId="4" fillId="0" borderId="0" xfId="0" applyNumberFormat="1" applyFont="1" applyBorder="1" applyAlignment="1">
      <alignment horizontal="center" vertical="top" wrapText="1"/>
    </xf>
    <xf numFmtId="3" fontId="56" fillId="0" borderId="0" xfId="0" applyNumberFormat="1" applyFont="1"/>
    <xf numFmtId="0" fontId="28" fillId="0" borderId="0" xfId="0" applyFont="1" applyFill="1" applyAlignment="1">
      <alignment horizontal="center"/>
    </xf>
    <xf numFmtId="1" fontId="5" fillId="0" borderId="0" xfId="0" applyNumberFormat="1" applyFont="1" applyFill="1" applyBorder="1" applyAlignment="1">
      <alignment horizontal="center"/>
    </xf>
    <xf numFmtId="168" fontId="20" fillId="0" borderId="2" xfId="0" applyNumberFormat="1" applyFont="1" applyBorder="1" applyAlignment="1">
      <alignment horizontal="center" vertical="center"/>
    </xf>
    <xf numFmtId="0" fontId="20" fillId="0" borderId="2" xfId="0" applyFont="1" applyBorder="1" applyAlignment="1">
      <alignment horizontal="center" vertical="center" wrapText="1"/>
    </xf>
    <xf numFmtId="168" fontId="20" fillId="0" borderId="0" xfId="0" applyNumberFormat="1" applyFont="1" applyBorder="1" applyAlignment="1">
      <alignment horizontal="center" vertical="center"/>
    </xf>
    <xf numFmtId="168" fontId="35" fillId="0" borderId="0" xfId="0" applyNumberFormat="1" applyFont="1" applyAlignment="1">
      <alignment horizontal="center" vertical="center"/>
    </xf>
    <xf numFmtId="0" fontId="20" fillId="0" borderId="0" xfId="0" applyFont="1" applyAlignment="1">
      <alignment horizontal="center" vertical="center" wrapText="1"/>
    </xf>
    <xf numFmtId="3" fontId="4" fillId="0" borderId="0" xfId="0" applyNumberFormat="1" applyFont="1" applyFill="1" applyBorder="1"/>
    <xf numFmtId="0" fontId="56" fillId="0" borderId="0" xfId="0" applyFont="1"/>
    <xf numFmtId="3" fontId="56" fillId="0" borderId="0" xfId="0" applyNumberFormat="1" applyFont="1" applyFill="1" applyBorder="1"/>
    <xf numFmtId="4" fontId="0" fillId="0" borderId="0" xfId="0" applyNumberFormat="1" applyBorder="1" applyAlignment="1">
      <alignment horizontal="center" wrapText="1"/>
    </xf>
    <xf numFmtId="4" fontId="0" fillId="0" borderId="0" xfId="0" applyNumberFormat="1" applyBorder="1" applyAlignment="1">
      <alignment horizontal="center" vertical="center" wrapText="1"/>
    </xf>
    <xf numFmtId="0" fontId="4" fillId="0" borderId="0" xfId="0" applyFont="1" applyBorder="1" applyAlignment="1">
      <alignment horizontal="center" wrapText="1"/>
    </xf>
    <xf numFmtId="4" fontId="4" fillId="0" borderId="0" xfId="0" applyNumberFormat="1" applyFont="1" applyBorder="1" applyAlignment="1">
      <alignment horizontal="center" wrapText="1"/>
    </xf>
    <xf numFmtId="4" fontId="4" fillId="0" borderId="0" xfId="0" applyNumberFormat="1" applyFont="1" applyBorder="1" applyAlignment="1">
      <alignment horizontal="center" vertical="center" wrapText="1"/>
    </xf>
    <xf numFmtId="0" fontId="11" fillId="0" borderId="0" xfId="0" applyFont="1" applyAlignment="1">
      <alignment vertical="center"/>
    </xf>
    <xf numFmtId="0" fontId="9" fillId="0" borderId="0" xfId="0" applyFont="1" applyAlignment="1">
      <alignment vertical="center" wrapText="1"/>
    </xf>
    <xf numFmtId="0" fontId="30" fillId="0" borderId="0" xfId="0" applyFont="1" applyBorder="1" applyAlignment="1">
      <alignment vertical="top" wrapText="1"/>
    </xf>
    <xf numFmtId="0" fontId="23" fillId="0" borderId="0" xfId="0" applyFont="1" applyFill="1" applyBorder="1" applyAlignment="1">
      <alignment vertical="top" wrapText="1"/>
    </xf>
    <xf numFmtId="1" fontId="20" fillId="0" borderId="2" xfId="0" applyNumberFormat="1" applyFont="1" applyBorder="1" applyAlignment="1">
      <alignment horizontal="right" wrapText="1"/>
    </xf>
    <xf numFmtId="1" fontId="20" fillId="0" borderId="0" xfId="0" applyNumberFormat="1" applyFont="1" applyAlignment="1">
      <alignment horizontal="right"/>
    </xf>
    <xf numFmtId="1" fontId="20" fillId="0" borderId="0" xfId="0" applyNumberFormat="1" applyFont="1" applyAlignment="1">
      <alignment horizontal="right" wrapText="1"/>
    </xf>
    <xf numFmtId="0" fontId="5" fillId="0" borderId="0" xfId="0" applyFont="1" applyAlignment="1">
      <alignment horizontal="left" wrapText="1"/>
    </xf>
    <xf numFmtId="1" fontId="20" fillId="0" borderId="0" xfId="0" applyNumberFormat="1" applyFont="1" applyBorder="1" applyAlignment="1">
      <alignment horizontal="right" wrapText="1"/>
    </xf>
    <xf numFmtId="0" fontId="9" fillId="0" borderId="0" xfId="0" applyFont="1" applyBorder="1" applyAlignment="1">
      <alignment horizontal="center" wrapText="1"/>
    </xf>
    <xf numFmtId="0" fontId="0" fillId="0" borderId="0" xfId="0" applyAlignment="1">
      <alignment wrapText="1"/>
    </xf>
    <xf numFmtId="9" fontId="0" fillId="0" borderId="0" xfId="2" applyFont="1"/>
    <xf numFmtId="9" fontId="0" fillId="0" borderId="0" xfId="2" applyFont="1" applyFill="1" applyBorder="1"/>
    <xf numFmtId="9" fontId="0" fillId="0" borderId="0" xfId="2" applyFont="1" applyBorder="1" applyAlignment="1">
      <alignment horizontal="center" wrapText="1"/>
    </xf>
    <xf numFmtId="186" fontId="4" fillId="0" borderId="0" xfId="0" applyNumberFormat="1" applyFont="1" applyAlignment="1">
      <alignment wrapText="1"/>
    </xf>
    <xf numFmtId="186" fontId="20" fillId="0" borderId="2" xfId="0" applyNumberFormat="1" applyFont="1" applyBorder="1" applyAlignment="1">
      <alignment horizontal="right" vertical="center" wrapText="1"/>
    </xf>
    <xf numFmtId="186" fontId="20" fillId="0" borderId="0" xfId="0" applyNumberFormat="1" applyFont="1" applyBorder="1" applyAlignment="1">
      <alignment horizontal="right" vertical="center" wrapText="1"/>
    </xf>
    <xf numFmtId="186" fontId="5" fillId="0" borderId="0" xfId="0" applyNumberFormat="1" applyFont="1" applyBorder="1" applyAlignment="1">
      <alignment horizontal="right" vertical="center" wrapText="1"/>
    </xf>
    <xf numFmtId="186" fontId="5" fillId="0" borderId="0" xfId="0" applyNumberFormat="1" applyFont="1" applyAlignment="1">
      <alignment horizontal="right" vertical="center" wrapText="1"/>
    </xf>
    <xf numFmtId="186" fontId="4" fillId="0" borderId="0" xfId="0" applyNumberFormat="1" applyFont="1"/>
    <xf numFmtId="186" fontId="80" fillId="0" borderId="0" xfId="0" applyNumberFormat="1" applyFont="1" applyBorder="1" applyAlignment="1">
      <alignment horizontal="center" wrapText="1"/>
    </xf>
    <xf numFmtId="186" fontId="5" fillId="0" borderId="0" xfId="0" applyNumberFormat="1" applyFont="1" applyBorder="1" applyAlignment="1">
      <alignment horizontal="center" wrapText="1"/>
    </xf>
    <xf numFmtId="186" fontId="5" fillId="0" borderId="0" xfId="0" applyNumberFormat="1" applyFont="1" applyAlignment="1">
      <alignment horizontal="center" wrapText="1"/>
    </xf>
    <xf numFmtId="0" fontId="81" fillId="0" borderId="0" xfId="0" applyFont="1"/>
    <xf numFmtId="2" fontId="35" fillId="0" borderId="2" xfId="16" applyNumberFormat="1" applyFont="1" applyFill="1" applyBorder="1" applyAlignment="1">
      <alignment horizontal="center" vertical="center" wrapText="1"/>
    </xf>
    <xf numFmtId="185" fontId="35" fillId="0" borderId="2" xfId="16" applyNumberFormat="1" applyFont="1" applyFill="1" applyBorder="1" applyAlignment="1">
      <alignment horizontal="center" vertical="center" wrapText="1"/>
    </xf>
    <xf numFmtId="0" fontId="35" fillId="0" borderId="2" xfId="16" applyFont="1" applyFill="1" applyBorder="1" applyAlignment="1">
      <alignment horizontal="left" vertical="center" wrapText="1"/>
    </xf>
    <xf numFmtId="2" fontId="35" fillId="0" borderId="0" xfId="16" applyNumberFormat="1" applyFont="1" applyFill="1" applyBorder="1" applyAlignment="1">
      <alignment horizontal="center" vertical="center" wrapText="1"/>
    </xf>
    <xf numFmtId="185" fontId="35" fillId="0" borderId="0" xfId="16" applyNumberFormat="1" applyFont="1" applyFill="1" applyBorder="1" applyAlignment="1">
      <alignment horizontal="center" vertical="center" wrapText="1"/>
    </xf>
    <xf numFmtId="0" fontId="35" fillId="0" borderId="0" xfId="16" applyFont="1" applyFill="1" applyBorder="1" applyAlignment="1">
      <alignment horizontal="left" vertical="center" wrapText="1"/>
    </xf>
    <xf numFmtId="0" fontId="21" fillId="0" borderId="3" xfId="16" applyFont="1" applyFill="1" applyBorder="1" applyAlignment="1">
      <alignment horizontal="center" vertical="center" wrapText="1"/>
    </xf>
    <xf numFmtId="168" fontId="0" fillId="0" borderId="0" xfId="0" applyNumberFormat="1"/>
    <xf numFmtId="168" fontId="35" fillId="0" borderId="0" xfId="0" applyNumberFormat="1" applyFont="1" applyFill="1" applyBorder="1" applyAlignment="1">
      <alignment horizontal="right" vertical="center" wrapText="1"/>
    </xf>
    <xf numFmtId="168" fontId="33" fillId="0" borderId="0" xfId="0" applyNumberFormat="1" applyFont="1"/>
    <xf numFmtId="168" fontId="0" fillId="0" borderId="0" xfId="0" applyNumberFormat="1" applyFill="1"/>
    <xf numFmtId="0" fontId="21" fillId="0" borderId="0" xfId="0" applyFont="1" applyFill="1" applyBorder="1" applyAlignment="1">
      <alignment horizontal="center" vertical="center" wrapText="1"/>
    </xf>
    <xf numFmtId="0" fontId="83" fillId="0" borderId="0" xfId="0" applyFont="1" applyAlignment="1">
      <alignment horizontal="justify" vertical="center"/>
    </xf>
    <xf numFmtId="0" fontId="84" fillId="0" borderId="0" xfId="0" applyFont="1"/>
    <xf numFmtId="0" fontId="35" fillId="0" borderId="2" xfId="0" applyFont="1" applyFill="1" applyBorder="1" applyAlignment="1">
      <alignment horizontal="right" vertical="center" wrapText="1"/>
    </xf>
    <xf numFmtId="0" fontId="6" fillId="0" borderId="0" xfId="0" applyFont="1" applyFill="1" applyAlignment="1">
      <alignment vertical="top" wrapText="1"/>
    </xf>
    <xf numFmtId="168" fontId="20" fillId="0" borderId="2" xfId="17" applyNumberFormat="1" applyFont="1" applyFill="1" applyBorder="1" applyAlignment="1">
      <alignment horizontal="center" vertical="center" wrapText="1"/>
    </xf>
    <xf numFmtId="0" fontId="35" fillId="0" borderId="2" xfId="0" applyFont="1" applyFill="1" applyBorder="1" applyAlignment="1">
      <alignment horizontal="left" vertical="center" wrapText="1"/>
    </xf>
    <xf numFmtId="168" fontId="20" fillId="0" borderId="0" xfId="17" applyNumberFormat="1" applyFont="1" applyFill="1" applyBorder="1" applyAlignment="1">
      <alignment horizontal="center" vertical="center" wrapText="1"/>
    </xf>
    <xf numFmtId="2" fontId="35" fillId="0" borderId="0" xfId="0" applyNumberFormat="1" applyFont="1" applyFill="1" applyBorder="1" applyAlignment="1">
      <alignment horizontal="center" vertical="center" wrapText="1"/>
    </xf>
    <xf numFmtId="2" fontId="0" fillId="0" borderId="0" xfId="0" applyNumberFormat="1"/>
    <xf numFmtId="167" fontId="35" fillId="0" borderId="2" xfId="0" applyNumberFormat="1" applyFont="1" applyFill="1" applyBorder="1" applyAlignment="1">
      <alignment horizontal="right" vertical="center" wrapText="1"/>
    </xf>
    <xf numFmtId="0" fontId="85" fillId="0" borderId="2" xfId="0" applyFont="1" applyFill="1" applyBorder="1" applyAlignment="1">
      <alignment horizontal="left" vertical="center" wrapText="1"/>
    </xf>
    <xf numFmtId="0" fontId="85" fillId="0" borderId="0" xfId="0" applyFont="1" applyFill="1" applyBorder="1" applyAlignment="1">
      <alignment horizontal="left" vertical="center" wrapText="1"/>
    </xf>
    <xf numFmtId="167" fontId="35" fillId="0" borderId="0" xfId="0" applyNumberFormat="1" applyFont="1" applyFill="1" applyBorder="1" applyAlignment="1">
      <alignment horizontal="right" vertical="center" wrapText="1"/>
    </xf>
    <xf numFmtId="0" fontId="86" fillId="0" borderId="0" xfId="0" applyFont="1" applyFill="1" applyBorder="1" applyAlignment="1">
      <alignment horizontal="left" vertical="center" wrapText="1"/>
    </xf>
    <xf numFmtId="2" fontId="87" fillId="0" borderId="0" xfId="0" applyNumberFormat="1" applyFont="1" applyAlignment="1">
      <alignment vertical="center"/>
    </xf>
    <xf numFmtId="0" fontId="5" fillId="0" borderId="0" xfId="0" applyFont="1" applyBorder="1" applyAlignment="1">
      <alignment horizontal="right" vertical="center"/>
    </xf>
    <xf numFmtId="0" fontId="87" fillId="0" borderId="0" xfId="0" applyFont="1" applyAlignment="1">
      <alignment vertical="center"/>
    </xf>
    <xf numFmtId="168" fontId="35" fillId="0" borderId="2" xfId="0" applyNumberFormat="1" applyFont="1" applyFill="1" applyBorder="1" applyAlignment="1">
      <alignment horizontal="right" vertical="center" wrapText="1"/>
    </xf>
    <xf numFmtId="1" fontId="35" fillId="0" borderId="0" xfId="0" applyNumberFormat="1" applyFont="1" applyFill="1" applyBorder="1" applyAlignment="1">
      <alignment horizontal="right" vertical="center" wrapText="1"/>
    </xf>
    <xf numFmtId="0" fontId="88" fillId="0" borderId="0" xfId="0" applyFont="1" applyFill="1" applyBorder="1" applyAlignment="1">
      <alignment horizontal="right" vertical="center" wrapText="1"/>
    </xf>
    <xf numFmtId="0" fontId="0" fillId="0" borderId="0" xfId="0" applyBorder="1" applyAlignment="1">
      <alignment horizontal="right" vertical="center"/>
    </xf>
    <xf numFmtId="187" fontId="35" fillId="0" borderId="0" xfId="0" applyNumberFormat="1" applyFont="1" applyFill="1" applyBorder="1" applyAlignment="1">
      <alignment horizontal="right" vertical="center" wrapText="1"/>
    </xf>
    <xf numFmtId="187" fontId="0" fillId="0" borderId="0" xfId="0" applyNumberFormat="1"/>
    <xf numFmtId="187" fontId="35" fillId="0" borderId="2" xfId="0" applyNumberFormat="1" applyFont="1" applyFill="1" applyBorder="1" applyAlignment="1">
      <alignment horizontal="right" vertical="center" wrapText="1"/>
    </xf>
    <xf numFmtId="0" fontId="0" fillId="0" borderId="0" xfId="0" applyFont="1" applyAlignment="1">
      <alignment vertical="top" wrapText="1"/>
    </xf>
    <xf numFmtId="187" fontId="0" fillId="0" borderId="0" xfId="0" applyNumberFormat="1" applyFont="1" applyAlignment="1">
      <alignment vertical="top" wrapText="1"/>
    </xf>
    <xf numFmtId="173" fontId="88" fillId="0" borderId="0" xfId="0" applyNumberFormat="1" applyFont="1" applyFill="1" applyBorder="1" applyAlignment="1">
      <alignment horizontal="center" vertical="top" wrapText="1"/>
    </xf>
    <xf numFmtId="3" fontId="88" fillId="0" borderId="0" xfId="0" applyNumberFormat="1" applyFont="1" applyFill="1" applyBorder="1" applyAlignment="1">
      <alignment horizontal="center" vertical="top" wrapText="1"/>
    </xf>
    <xf numFmtId="0" fontId="88" fillId="0" borderId="0" xfId="0" applyFont="1" applyFill="1" applyBorder="1" applyAlignment="1">
      <alignment horizontal="center" vertical="top" wrapText="1"/>
    </xf>
    <xf numFmtId="0" fontId="89" fillId="0" borderId="0" xfId="0" applyFont="1" applyFill="1" applyBorder="1" applyAlignment="1">
      <alignment wrapText="1"/>
    </xf>
    <xf numFmtId="0" fontId="20" fillId="0" borderId="3" xfId="0" applyFont="1" applyFill="1" applyBorder="1" applyAlignment="1">
      <alignment horizontal="right" vertical="center" wrapText="1"/>
    </xf>
    <xf numFmtId="0" fontId="20" fillId="0" borderId="3" xfId="0" applyFont="1" applyFill="1" applyBorder="1" applyAlignment="1">
      <alignment horizontal="left" vertical="center" wrapText="1"/>
    </xf>
    <xf numFmtId="0" fontId="2" fillId="0" borderId="0" xfId="0" applyFont="1"/>
    <xf numFmtId="0" fontId="3" fillId="0" borderId="0" xfId="0" applyFont="1"/>
    <xf numFmtId="43" fontId="22" fillId="0" borderId="0" xfId="18" applyFont="1" applyAlignment="1">
      <alignment horizontal="center" vertical="center"/>
    </xf>
    <xf numFmtId="0" fontId="67" fillId="0" borderId="3" xfId="0" applyFont="1" applyFill="1" applyBorder="1" applyAlignment="1">
      <alignment horizontal="center" vertical="top" wrapText="1"/>
    </xf>
    <xf numFmtId="187" fontId="20" fillId="0" borderId="0" xfId="0" applyNumberFormat="1" applyFont="1" applyFill="1" applyBorder="1" applyAlignment="1">
      <alignment horizontal="center" vertical="center" wrapText="1"/>
    </xf>
    <xf numFmtId="168" fontId="51" fillId="0" borderId="0" xfId="0" applyNumberFormat="1" applyFont="1" applyFill="1" applyBorder="1" applyAlignment="1">
      <alignment horizontal="center" vertical="center"/>
    </xf>
    <xf numFmtId="187" fontId="20" fillId="0" borderId="2" xfId="0" applyNumberFormat="1" applyFont="1" applyFill="1" applyBorder="1" applyAlignment="1">
      <alignment horizontal="center" vertical="center" wrapText="1"/>
    </xf>
    <xf numFmtId="187" fontId="5" fillId="0" borderId="2" xfId="0" applyNumberFormat="1" applyFont="1" applyBorder="1" applyAlignment="1">
      <alignment horizontal="right" vertical="center" wrapText="1"/>
    </xf>
    <xf numFmtId="187" fontId="5" fillId="0" borderId="0" xfId="0" applyNumberFormat="1" applyFont="1" applyBorder="1" applyAlignment="1">
      <alignment horizontal="right" vertical="center" wrapText="1"/>
    </xf>
    <xf numFmtId="187" fontId="20" fillId="0" borderId="0" xfId="0" applyNumberFormat="1" applyFont="1" applyFill="1" applyBorder="1" applyAlignment="1">
      <alignment horizontal="righ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3" fontId="35" fillId="0" borderId="0" xfId="0" applyNumberFormat="1" applyFont="1" applyFill="1" applyBorder="1" applyAlignment="1">
      <alignment horizontal="right" vertical="center" wrapText="1"/>
    </xf>
    <xf numFmtId="0" fontId="33" fillId="0" borderId="0" xfId="0" applyFont="1" applyFill="1" applyBorder="1" applyAlignment="1">
      <alignment horizontal="center" vertical="top" wrapText="1"/>
    </xf>
    <xf numFmtId="187" fontId="20" fillId="0" borderId="2" xfId="0" applyNumberFormat="1" applyFont="1" applyFill="1" applyBorder="1" applyAlignment="1">
      <alignment horizontal="right" vertical="center" wrapText="1"/>
    </xf>
    <xf numFmtId="0" fontId="78" fillId="0" borderId="0" xfId="0" applyFont="1" applyAlignment="1">
      <alignment vertical="center"/>
    </xf>
    <xf numFmtId="168" fontId="20" fillId="0" borderId="0" xfId="0" applyNumberFormat="1" applyFont="1" applyFill="1" applyBorder="1" applyAlignment="1">
      <alignment horizontal="right" vertical="center"/>
    </xf>
    <xf numFmtId="188" fontId="20" fillId="0" borderId="0" xfId="0" applyNumberFormat="1" applyFont="1" applyFill="1" applyBorder="1" applyAlignment="1">
      <alignment horizontal="right" vertical="center"/>
    </xf>
    <xf numFmtId="3" fontId="20" fillId="0" borderId="0" xfId="0" applyNumberFormat="1" applyFont="1" applyFill="1" applyAlignment="1">
      <alignment horizontal="right" vertical="center"/>
    </xf>
    <xf numFmtId="0" fontId="20" fillId="0" borderId="0" xfId="0" applyFont="1" applyFill="1" applyBorder="1" applyAlignment="1">
      <alignment horizontal="right" vertical="center"/>
    </xf>
    <xf numFmtId="168" fontId="20" fillId="0" borderId="0" xfId="0" applyNumberFormat="1" applyFont="1" applyFill="1" applyAlignment="1">
      <alignment horizontal="right" vertical="center"/>
    </xf>
    <xf numFmtId="3" fontId="20" fillId="0" borderId="0" xfId="0" applyNumberFormat="1" applyFont="1" applyFill="1" applyBorder="1" applyAlignment="1">
      <alignment horizontal="right" vertical="center"/>
    </xf>
    <xf numFmtId="1" fontId="20" fillId="0" borderId="0" xfId="0" applyNumberFormat="1" applyFont="1" applyFill="1" applyAlignment="1">
      <alignment horizontal="right" vertical="center"/>
    </xf>
    <xf numFmtId="168" fontId="5" fillId="0" borderId="0" xfId="0" applyNumberFormat="1" applyFont="1" applyFill="1" applyBorder="1" applyAlignment="1">
      <alignment horizontal="right" vertical="center" wrapText="1"/>
    </xf>
    <xf numFmtId="0" fontId="0" fillId="0" borderId="0" xfId="0" applyAlignment="1">
      <alignment horizontal="left"/>
    </xf>
    <xf numFmtId="0" fontId="22" fillId="0" borderId="0" xfId="0" applyFont="1" applyFill="1"/>
    <xf numFmtId="0" fontId="93" fillId="0" borderId="0" xfId="0" applyFont="1" applyFill="1" applyAlignment="1">
      <alignment wrapText="1"/>
    </xf>
    <xf numFmtId="0" fontId="93" fillId="0" borderId="0" xfId="0" applyFont="1" applyFill="1" applyAlignment="1"/>
    <xf numFmtId="0" fontId="10" fillId="0" borderId="7" xfId="19" applyFont="1" applyFill="1" applyBorder="1" applyAlignment="1">
      <alignment horizontal="right" wrapText="1"/>
    </xf>
    <xf numFmtId="0" fontId="10" fillId="0" borderId="7" xfId="19" applyFont="1" applyFill="1" applyBorder="1" applyAlignment="1">
      <alignment horizontal="left" wrapText="1"/>
    </xf>
    <xf numFmtId="0" fontId="93" fillId="0" borderId="0" xfId="0" applyFont="1" applyFill="1"/>
    <xf numFmtId="0" fontId="22" fillId="0" borderId="0" xfId="0" applyFont="1" applyFill="1" applyBorder="1"/>
    <xf numFmtId="167" fontId="35" fillId="0" borderId="9" xfId="0" applyNumberFormat="1" applyFont="1" applyFill="1" applyBorder="1" applyAlignment="1">
      <alignment vertical="center" wrapText="1"/>
    </xf>
    <xf numFmtId="0" fontId="20" fillId="0" borderId="9" xfId="0" applyFont="1" applyFill="1" applyBorder="1" applyAlignment="1">
      <alignment horizontal="right" vertical="center" wrapText="1"/>
    </xf>
    <xf numFmtId="0" fontId="5" fillId="0" borderId="9" xfId="0" applyFont="1" applyBorder="1" applyAlignment="1">
      <alignment horizontal="right" vertical="center"/>
    </xf>
    <xf numFmtId="0" fontId="5" fillId="0" borderId="8" xfId="0" applyFont="1" applyBorder="1" applyAlignment="1">
      <alignment horizontal="right" vertical="center"/>
    </xf>
    <xf numFmtId="0" fontId="21" fillId="0" borderId="9" xfId="0" applyFont="1" applyFill="1" applyBorder="1" applyAlignment="1">
      <alignment vertical="center" wrapText="1"/>
    </xf>
    <xf numFmtId="0" fontId="21" fillId="0" borderId="9" xfId="0" applyFont="1" applyFill="1" applyBorder="1" applyAlignment="1">
      <alignment horizontal="center" vertical="center" wrapText="1"/>
    </xf>
    <xf numFmtId="168" fontId="5" fillId="0" borderId="2" xfId="0" applyNumberFormat="1" applyFont="1" applyBorder="1" applyAlignment="1">
      <alignment horizontal="right" vertical="center" wrapText="1"/>
    </xf>
    <xf numFmtId="0" fontId="21" fillId="0" borderId="9" xfId="0" applyFont="1" applyFill="1" applyBorder="1" applyAlignment="1">
      <alignment horizontal="center" vertical="center" wrapText="1"/>
    </xf>
    <xf numFmtId="168" fontId="0" fillId="0" borderId="0" xfId="0" applyNumberFormat="1" applyAlignment="1">
      <alignment vertical="center"/>
    </xf>
    <xf numFmtId="3" fontId="0" fillId="0" borderId="0" xfId="0" applyNumberFormat="1" applyAlignment="1">
      <alignment vertical="center"/>
    </xf>
    <xf numFmtId="168" fontId="20" fillId="0" borderId="0" xfId="0" applyNumberFormat="1" applyFont="1" applyFill="1" applyBorder="1" applyAlignment="1">
      <alignment horizontal="right" vertical="center" wrapText="1"/>
    </xf>
    <xf numFmtId="0" fontId="0" fillId="0" borderId="0" xfId="0"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horizontal="center" vertical="center" wrapText="1"/>
    </xf>
    <xf numFmtId="0" fontId="88" fillId="0" borderId="0" xfId="0" applyFont="1" applyFill="1" applyBorder="1" applyAlignment="1">
      <alignment horizontal="center" vertical="center" wrapText="1"/>
    </xf>
    <xf numFmtId="0" fontId="0" fillId="0" borderId="0" xfId="0" applyAlignment="1">
      <alignment vertical="center" wrapText="1"/>
    </xf>
    <xf numFmtId="167" fontId="88" fillId="0" borderId="0" xfId="0" applyNumberFormat="1" applyFont="1" applyFill="1" applyBorder="1" applyAlignment="1">
      <alignment horizontal="center" vertical="center" wrapText="1"/>
    </xf>
    <xf numFmtId="0" fontId="0" fillId="0" borderId="0" xfId="0" applyBorder="1" applyAlignment="1">
      <alignment vertical="center"/>
    </xf>
    <xf numFmtId="0" fontId="89" fillId="0" borderId="0"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30" fillId="0" borderId="0" xfId="0" applyFont="1" applyAlignment="1">
      <alignment vertical="center"/>
    </xf>
    <xf numFmtId="0" fontId="4" fillId="0" borderId="0" xfId="0" applyFont="1" applyFill="1" applyAlignment="1">
      <alignment vertical="center"/>
    </xf>
    <xf numFmtId="0" fontId="4" fillId="0" borderId="0" xfId="0" applyFont="1" applyAlignment="1">
      <alignment horizontal="center" vertical="center"/>
    </xf>
    <xf numFmtId="168" fontId="20" fillId="0" borderId="2" xfId="0" applyNumberFormat="1" applyFont="1" applyFill="1" applyBorder="1" applyAlignment="1">
      <alignment horizontal="right" vertical="center" wrapText="1"/>
    </xf>
    <xf numFmtId="0" fontId="20" fillId="0" borderId="2" xfId="0" applyFont="1" applyFill="1" applyBorder="1" applyAlignment="1">
      <alignment vertical="center" wrapText="1"/>
    </xf>
    <xf numFmtId="0" fontId="20" fillId="0" borderId="0" xfId="0" applyFont="1" applyFill="1" applyBorder="1" applyAlignment="1">
      <alignment vertical="center" wrapText="1"/>
    </xf>
    <xf numFmtId="0" fontId="21" fillId="0" borderId="0" xfId="0" applyFont="1" applyAlignment="1">
      <alignment horizontal="left" vertical="center" wrapText="1"/>
    </xf>
    <xf numFmtId="0" fontId="21" fillId="0" borderId="0" xfId="0" applyFont="1" applyAlignment="1">
      <alignment vertical="center" wrapText="1"/>
    </xf>
    <xf numFmtId="3" fontId="74" fillId="0" borderId="0" xfId="0" applyNumberFormat="1"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vertical="center" wrapText="1"/>
    </xf>
    <xf numFmtId="168" fontId="5"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0" fontId="30" fillId="0" borderId="0" xfId="0" applyFont="1" applyFill="1" applyAlignment="1">
      <alignment vertical="center"/>
    </xf>
    <xf numFmtId="0" fontId="95"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168" fontId="5" fillId="0" borderId="0" xfId="0" applyNumberFormat="1" applyFont="1" applyAlignment="1">
      <alignment vertical="center"/>
    </xf>
    <xf numFmtId="168" fontId="5" fillId="0" borderId="2" xfId="0" applyNumberFormat="1" applyFont="1" applyBorder="1" applyAlignment="1">
      <alignment vertical="center"/>
    </xf>
    <xf numFmtId="168" fontId="5" fillId="0" borderId="0" xfId="0" applyNumberFormat="1" applyFont="1" applyBorder="1" applyAlignment="1">
      <alignment vertical="center"/>
    </xf>
    <xf numFmtId="3" fontId="95" fillId="0" borderId="0" xfId="0" applyNumberFormat="1" applyFont="1" applyFill="1" applyBorder="1" applyAlignment="1">
      <alignment horizontal="center" vertical="center" wrapText="1"/>
    </xf>
    <xf numFmtId="0" fontId="81" fillId="0" borderId="0" xfId="0" applyFont="1" applyBorder="1" applyAlignment="1">
      <alignment vertical="center"/>
    </xf>
    <xf numFmtId="0" fontId="4" fillId="0" borderId="0" xfId="0" applyFont="1" applyBorder="1" applyAlignment="1">
      <alignment vertical="center"/>
    </xf>
    <xf numFmtId="0" fontId="96" fillId="0" borderId="0"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lignment horizontal="left" vertical="center"/>
    </xf>
    <xf numFmtId="0" fontId="0" fillId="0" borderId="0" xfId="0" applyFill="1" applyAlignment="1">
      <alignment horizontal="center"/>
    </xf>
    <xf numFmtId="0" fontId="0" fillId="0" borderId="0" xfId="0" applyFill="1" applyAlignment="1"/>
    <xf numFmtId="0" fontId="33" fillId="0" borderId="0" xfId="0" applyFont="1" applyFill="1" applyBorder="1" applyAlignment="1">
      <alignment horizontal="center" vertical="top"/>
    </xf>
    <xf numFmtId="0" fontId="33" fillId="0" borderId="0" xfId="0" applyFont="1" applyFill="1" applyBorder="1" applyAlignment="1">
      <alignment horizontal="left" vertical="top" wrapText="1"/>
    </xf>
    <xf numFmtId="0" fontId="35" fillId="0" borderId="9" xfId="0" applyFont="1" applyFill="1" applyBorder="1" applyAlignment="1">
      <alignment horizontal="right" vertical="center" wrapText="1"/>
    </xf>
    <xf numFmtId="0" fontId="5" fillId="0" borderId="9" xfId="0" applyFont="1" applyFill="1" applyBorder="1" applyAlignment="1">
      <alignment horizontal="right" vertical="center"/>
    </xf>
    <xf numFmtId="0" fontId="35" fillId="0" borderId="9" xfId="0" applyFont="1" applyFill="1" applyBorder="1" applyAlignment="1">
      <alignment horizontal="left" vertical="center" wrapText="1"/>
    </xf>
    <xf numFmtId="0" fontId="89" fillId="0" borderId="0" xfId="0" applyFont="1" applyFill="1" applyBorder="1" applyAlignment="1">
      <alignment horizontal="center" vertical="top" wrapText="1"/>
    </xf>
    <xf numFmtId="0" fontId="56" fillId="0" borderId="0" xfId="0" applyFont="1" applyFill="1" applyBorder="1" applyAlignment="1">
      <alignment vertical="center" wrapText="1"/>
    </xf>
    <xf numFmtId="0" fontId="97" fillId="0" borderId="0" xfId="0" applyFont="1" applyBorder="1" applyAlignment="1">
      <alignment horizontal="right" vertical="center" wrapText="1"/>
    </xf>
    <xf numFmtId="0" fontId="97" fillId="0" borderId="2" xfId="0" applyFont="1" applyFill="1" applyBorder="1" applyAlignment="1">
      <alignment horizontal="center" vertical="center" wrapText="1"/>
    </xf>
    <xf numFmtId="0" fontId="97" fillId="0" borderId="0" xfId="0" applyFont="1" applyFill="1" applyBorder="1" applyAlignment="1">
      <alignment horizontal="center" vertical="center" wrapText="1"/>
    </xf>
    <xf numFmtId="0" fontId="97" fillId="0" borderId="0" xfId="0" applyFont="1" applyBorder="1" applyAlignment="1">
      <alignment horizontal="center" vertical="center" wrapText="1"/>
    </xf>
    <xf numFmtId="0" fontId="98" fillId="0" borderId="9" xfId="0" applyFont="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189" fontId="20" fillId="0" borderId="0" xfId="0" applyNumberFormat="1" applyFont="1" applyAlignment="1">
      <alignment horizontal="right" vertical="center"/>
    </xf>
    <xf numFmtId="189" fontId="20" fillId="0" borderId="0" xfId="0" applyNumberFormat="1" applyFont="1" applyAlignment="1">
      <alignment horizontal="center" vertical="center"/>
    </xf>
    <xf numFmtId="0" fontId="23" fillId="0" borderId="0" xfId="0" applyFont="1" applyAlignment="1">
      <alignment vertical="center" wrapText="1"/>
    </xf>
    <xf numFmtId="168" fontId="88" fillId="0" borderId="0" xfId="0" applyNumberFormat="1" applyFont="1" applyFill="1" applyBorder="1" applyAlignment="1">
      <alignment horizontal="center" vertical="center" wrapText="1"/>
    </xf>
    <xf numFmtId="190" fontId="88" fillId="0" borderId="0" xfId="0" applyNumberFormat="1" applyFont="1" applyFill="1" applyBorder="1" applyAlignment="1">
      <alignment horizontal="center" vertical="center" wrapText="1"/>
    </xf>
    <xf numFmtId="0" fontId="89" fillId="0" borderId="0" xfId="0" applyFont="1" applyFill="1" applyAlignment="1">
      <alignment vertical="center" wrapText="1"/>
    </xf>
    <xf numFmtId="0" fontId="0" fillId="0" borderId="0" xfId="0" applyAlignment="1">
      <alignment horizontal="left" vertical="center" indent="3"/>
    </xf>
    <xf numFmtId="0" fontId="56" fillId="0" borderId="0" xfId="0" applyFont="1" applyFill="1" applyBorder="1" applyAlignment="1">
      <alignment horizontal="left" vertical="center" wrapText="1"/>
    </xf>
    <xf numFmtId="168" fontId="20" fillId="0" borderId="0" xfId="0" applyNumberFormat="1" applyFont="1" applyFill="1" applyBorder="1" applyAlignment="1">
      <alignment horizontal="center" vertical="center"/>
    </xf>
    <xf numFmtId="0" fontId="78" fillId="0" borderId="0" xfId="0" applyFont="1" applyAlignment="1">
      <alignment horizontal="left" vertical="center" indent="3"/>
    </xf>
    <xf numFmtId="0" fontId="89" fillId="0" borderId="0" xfId="0" applyFont="1" applyAlignment="1">
      <alignment vertical="center"/>
    </xf>
    <xf numFmtId="0" fontId="32" fillId="0" borderId="0" xfId="0" applyFont="1" applyBorder="1" applyAlignment="1">
      <alignment horizontal="left" vertical="center" wrapText="1"/>
    </xf>
    <xf numFmtId="0" fontId="33"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0" fillId="0" borderId="0" xfId="0" applyFill="1" applyAlignment="1">
      <alignment vertical="center"/>
    </xf>
    <xf numFmtId="167" fontId="0" fillId="0" borderId="0" xfId="0" applyNumberFormat="1" applyAlignment="1">
      <alignment vertical="center"/>
    </xf>
    <xf numFmtId="0" fontId="22" fillId="0" borderId="9" xfId="0" applyFont="1" applyFill="1" applyBorder="1" applyAlignment="1">
      <alignment horizontal="center" vertical="center" wrapText="1"/>
    </xf>
    <xf numFmtId="0" fontId="0" fillId="0" borderId="0" xfId="0" applyFont="1" applyAlignment="1">
      <alignment vertical="center" wrapText="1"/>
    </xf>
    <xf numFmtId="0" fontId="99" fillId="0" borderId="0" xfId="0" applyFont="1" applyFill="1" applyAlignment="1">
      <alignment vertical="center" wrapText="1"/>
    </xf>
    <xf numFmtId="0" fontId="6" fillId="0" borderId="0" xfId="0" applyFont="1" applyBorder="1" applyAlignment="1">
      <alignment vertical="center"/>
    </xf>
    <xf numFmtId="0" fontId="67" fillId="0" borderId="9" xfId="0" applyFont="1" applyFill="1" applyBorder="1" applyAlignment="1">
      <alignment horizontal="center" vertical="center" wrapText="1"/>
    </xf>
    <xf numFmtId="0" fontId="89" fillId="0" borderId="0" xfId="0" applyFont="1" applyFill="1" applyBorder="1" applyAlignment="1">
      <alignment vertical="center" wrapText="1"/>
    </xf>
    <xf numFmtId="0" fontId="43" fillId="0" borderId="0" xfId="0" applyFont="1"/>
    <xf numFmtId="0" fontId="22" fillId="0" borderId="0" xfId="0" applyFont="1"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168" fontId="18" fillId="0" borderId="0" xfId="0" applyNumberFormat="1" applyFont="1" applyAlignment="1">
      <alignment vertical="center"/>
    </xf>
    <xf numFmtId="0" fontId="18" fillId="0" borderId="0" xfId="0" applyFont="1" applyAlignment="1">
      <alignment vertical="center"/>
    </xf>
    <xf numFmtId="191" fontId="66" fillId="0" borderId="0" xfId="2" applyNumberFormat="1" applyFont="1" applyFill="1" applyBorder="1" applyAlignment="1">
      <alignment horizontal="center" vertical="center" wrapText="1"/>
    </xf>
    <xf numFmtId="167" fontId="20" fillId="0" borderId="2" xfId="0" applyNumberFormat="1" applyFont="1" applyFill="1" applyBorder="1" applyAlignment="1">
      <alignment horizontal="right" vertical="center" wrapText="1"/>
    </xf>
    <xf numFmtId="168" fontId="35" fillId="0" borderId="2" xfId="0" applyNumberFormat="1" applyFont="1" applyBorder="1" applyAlignment="1">
      <alignment horizontal="right" vertical="center"/>
    </xf>
    <xf numFmtId="168" fontId="35" fillId="0" borderId="0" xfId="0" applyNumberFormat="1" applyFont="1" applyBorder="1" applyAlignment="1">
      <alignment horizontal="right" vertical="center"/>
    </xf>
    <xf numFmtId="0" fontId="66" fillId="0" borderId="0" xfId="0" applyFont="1" applyFill="1" applyBorder="1" applyAlignment="1">
      <alignment horizontal="center" vertical="top" wrapText="1"/>
    </xf>
    <xf numFmtId="190" fontId="0" fillId="0" borderId="0" xfId="0" applyNumberFormat="1"/>
    <xf numFmtId="0" fontId="5" fillId="0" borderId="2" xfId="0" applyFont="1" applyFill="1" applyBorder="1" applyAlignment="1">
      <alignment horizontal="right" vertical="center" wrapText="1"/>
    </xf>
    <xf numFmtId="0" fontId="21" fillId="0" borderId="9" xfId="0" applyFont="1" applyFill="1" applyBorder="1" applyAlignment="1">
      <alignment horizontal="center" wrapText="1"/>
    </xf>
    <xf numFmtId="0" fontId="21" fillId="0" borderId="0" xfId="0" applyFont="1" applyFill="1" applyAlignment="1">
      <alignment vertical="top" wrapText="1"/>
    </xf>
    <xf numFmtId="2" fontId="35" fillId="0" borderId="2" xfId="0" applyNumberFormat="1" applyFont="1" applyFill="1" applyBorder="1" applyAlignment="1">
      <alignment horizontal="right" vertical="center" wrapText="1"/>
    </xf>
    <xf numFmtId="192" fontId="5" fillId="0" borderId="2" xfId="0" applyNumberFormat="1" applyFont="1" applyBorder="1" applyAlignment="1">
      <alignment horizontal="right" vertical="center"/>
    </xf>
    <xf numFmtId="192" fontId="5" fillId="0" borderId="0" xfId="0" applyNumberFormat="1" applyFont="1" applyAlignment="1">
      <alignment horizontal="right" vertical="center"/>
    </xf>
    <xf numFmtId="168" fontId="35" fillId="0" borderId="2" xfId="0" applyNumberFormat="1" applyFont="1" applyBorder="1"/>
    <xf numFmtId="168" fontId="35" fillId="0" borderId="0" xfId="0" applyNumberFormat="1" applyFont="1" applyBorder="1"/>
    <xf numFmtId="168" fontId="35" fillId="0" borderId="0" xfId="0" applyNumberFormat="1" applyFont="1"/>
    <xf numFmtId="168" fontId="5" fillId="0" borderId="8" xfId="0" applyNumberFormat="1" applyFont="1" applyBorder="1" applyAlignment="1">
      <alignment horizontal="right" vertical="center" wrapText="1"/>
    </xf>
    <xf numFmtId="0" fontId="5" fillId="0" borderId="8" xfId="0" applyFont="1" applyBorder="1" applyAlignment="1">
      <alignment horizontal="center" vertical="center" wrapText="1"/>
    </xf>
    <xf numFmtId="0" fontId="9" fillId="0" borderId="9" xfId="0" applyFont="1" applyBorder="1" applyAlignment="1">
      <alignment horizontal="center" vertical="center" wrapText="1"/>
    </xf>
    <xf numFmtId="168" fontId="5" fillId="0" borderId="2" xfId="0" applyNumberFormat="1" applyFont="1" applyBorder="1" applyAlignment="1">
      <alignment horizontal="right" vertical="center"/>
    </xf>
    <xf numFmtId="168" fontId="5" fillId="0" borderId="0" xfId="0" applyNumberFormat="1" applyFont="1" applyBorder="1" applyAlignment="1">
      <alignment horizontal="right" vertical="center"/>
    </xf>
    <xf numFmtId="168" fontId="5" fillId="0" borderId="0" xfId="1" applyNumberFormat="1" applyFont="1" applyFill="1" applyAlignment="1">
      <alignment horizontal="right" vertical="center" wrapText="1"/>
    </xf>
    <xf numFmtId="168" fontId="5" fillId="0" borderId="0" xfId="0" applyNumberFormat="1" applyFont="1" applyFill="1" applyAlignment="1">
      <alignment horizontal="right" vertical="center" wrapText="1"/>
    </xf>
    <xf numFmtId="168" fontId="5" fillId="0" borderId="0" xfId="1" applyNumberFormat="1" applyFont="1" applyFill="1" applyBorder="1" applyAlignment="1">
      <alignment horizontal="right" vertical="center" wrapText="1"/>
    </xf>
    <xf numFmtId="168" fontId="35" fillId="0" borderId="2" xfId="0" applyNumberFormat="1" applyFont="1" applyBorder="1" applyAlignment="1">
      <alignment horizontal="right" vertical="center" wrapText="1"/>
    </xf>
    <xf numFmtId="193" fontId="35" fillId="0" borderId="2" xfId="0" applyNumberFormat="1" applyFont="1" applyBorder="1" applyAlignment="1">
      <alignment horizontal="right" vertical="center" wrapText="1"/>
    </xf>
    <xf numFmtId="168" fontId="35" fillId="0" borderId="0" xfId="0" applyNumberFormat="1" applyFont="1" applyBorder="1" applyAlignment="1">
      <alignment horizontal="right" vertical="center" wrapText="1"/>
    </xf>
    <xf numFmtId="193" fontId="3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xf>
    <xf numFmtId="193" fontId="5" fillId="0" borderId="0" xfId="0" applyNumberFormat="1" applyFont="1" applyFill="1" applyBorder="1" applyAlignment="1">
      <alignment horizontal="right" vertical="center" wrapText="1"/>
    </xf>
    <xf numFmtId="168" fontId="5" fillId="0" borderId="8" xfId="0" applyNumberFormat="1" applyFont="1" applyFill="1" applyBorder="1" applyAlignment="1">
      <alignment horizontal="right" vertical="center" wrapText="1"/>
    </xf>
    <xf numFmtId="193" fontId="5" fillId="0" borderId="8" xfId="0" applyNumberFormat="1" applyFont="1" applyFill="1" applyBorder="1" applyAlignment="1">
      <alignment horizontal="right" vertical="center" wrapText="1"/>
    </xf>
    <xf numFmtId="0" fontId="5" fillId="0" borderId="2" xfId="0" applyFont="1" applyBorder="1" applyAlignment="1">
      <alignment horizontal="right" vertical="center"/>
    </xf>
    <xf numFmtId="2" fontId="5" fillId="0" borderId="2" xfId="0" applyNumberFormat="1" applyFont="1" applyFill="1" applyBorder="1" applyAlignment="1">
      <alignment horizontal="right" vertical="center" wrapText="1"/>
    </xf>
    <xf numFmtId="0" fontId="5" fillId="0" borderId="0" xfId="0" applyFont="1" applyAlignment="1">
      <alignment horizontal="right" vertical="center"/>
    </xf>
    <xf numFmtId="193" fontId="5" fillId="0" borderId="0" xfId="0" applyNumberFormat="1" applyFont="1" applyFill="1" applyAlignment="1">
      <alignment horizontal="right" vertical="center" wrapText="1"/>
    </xf>
    <xf numFmtId="0" fontId="9" fillId="0" borderId="9" xfId="0" applyFont="1" applyFill="1" applyBorder="1" applyAlignment="1">
      <alignment horizontal="center" wrapText="1"/>
    </xf>
    <xf numFmtId="0" fontId="9" fillId="0" borderId="2" xfId="0" applyFont="1" applyBorder="1" applyAlignment="1">
      <alignment horizontal="center"/>
    </xf>
    <xf numFmtId="0" fontId="9" fillId="0" borderId="2" xfId="0" applyFont="1" applyFill="1" applyBorder="1" applyAlignment="1">
      <alignment horizontal="center" wrapText="1"/>
    </xf>
    <xf numFmtId="185" fontId="4" fillId="0" borderId="0" xfId="0" applyNumberFormat="1" applyFont="1"/>
    <xf numFmtId="0" fontId="4" fillId="0" borderId="0" xfId="0" applyFont="1" applyAlignment="1">
      <alignment horizontal="right"/>
    </xf>
    <xf numFmtId="0" fontId="4" fillId="0" borderId="0" xfId="0" applyNumberFormat="1" applyFont="1" applyAlignment="1">
      <alignment horizontal="right"/>
    </xf>
    <xf numFmtId="185" fontId="35" fillId="0" borderId="2" xfId="0" applyNumberFormat="1" applyFont="1" applyFill="1" applyBorder="1" applyAlignment="1">
      <alignment horizontal="right" vertical="center" wrapText="1"/>
    </xf>
    <xf numFmtId="0" fontId="5" fillId="0" borderId="0" xfId="0" applyFont="1" applyAlignment="1">
      <alignment horizontal="right"/>
    </xf>
    <xf numFmtId="185" fontId="35" fillId="0" borderId="0" xfId="0" applyNumberFormat="1" applyFont="1" applyFill="1" applyBorder="1" applyAlignment="1">
      <alignment horizontal="right" vertical="center" wrapText="1"/>
    </xf>
    <xf numFmtId="0" fontId="5" fillId="0" borderId="0" xfId="0" applyFont="1" applyAlignment="1">
      <alignment vertical="center" wrapText="1"/>
    </xf>
    <xf numFmtId="0" fontId="5" fillId="0" borderId="0" xfId="0" applyFont="1" applyAlignment="1">
      <alignment vertical="top" wrapText="1"/>
    </xf>
    <xf numFmtId="0" fontId="72" fillId="0" borderId="0" xfId="0" applyFont="1" applyFill="1" applyAlignment="1">
      <alignment wrapText="1"/>
    </xf>
    <xf numFmtId="0" fontId="9" fillId="0" borderId="9" xfId="0" applyFont="1" applyBorder="1" applyAlignment="1">
      <alignment horizontal="center" vertical="center"/>
    </xf>
    <xf numFmtId="0" fontId="72" fillId="0" borderId="0" xfId="0" applyFont="1" applyAlignment="1">
      <alignment wrapText="1"/>
    </xf>
    <xf numFmtId="168" fontId="4" fillId="0" borderId="0" xfId="0" applyNumberFormat="1" applyFont="1" applyAlignment="1">
      <alignment vertical="center"/>
    </xf>
    <xf numFmtId="1" fontId="5" fillId="0" borderId="0"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8" fontId="4" fillId="0" borderId="0" xfId="0" applyNumberFormat="1" applyFont="1"/>
    <xf numFmtId="168" fontId="20" fillId="0" borderId="2" xfId="0" applyNumberFormat="1" applyFont="1" applyBorder="1" applyAlignment="1">
      <alignment horizontal="right" vertical="center" wrapText="1"/>
    </xf>
    <xf numFmtId="168" fontId="35" fillId="0" borderId="0" xfId="0" applyNumberFormat="1" applyFont="1" applyAlignment="1">
      <alignment horizontal="right" vertical="center"/>
    </xf>
    <xf numFmtId="168" fontId="35" fillId="0" borderId="0" xfId="0" applyNumberFormat="1" applyFont="1" applyAlignment="1">
      <alignment vertical="center"/>
    </xf>
    <xf numFmtId="3" fontId="101" fillId="0" borderId="0" xfId="0" applyNumberFormat="1" applyFont="1"/>
    <xf numFmtId="168" fontId="5" fillId="0" borderId="0" xfId="0" applyNumberFormat="1" applyFont="1" applyAlignment="1">
      <alignment horizontal="right" vertical="center"/>
    </xf>
    <xf numFmtId="0" fontId="5" fillId="0" borderId="0" xfId="0" applyNumberFormat="1" applyFont="1" applyAlignment="1">
      <alignment horizontal="right" vertical="center"/>
    </xf>
    <xf numFmtId="168" fontId="20" fillId="0" borderId="0" xfId="0" applyNumberFormat="1" applyFont="1" applyAlignment="1">
      <alignment horizontal="right" vertical="center"/>
    </xf>
    <xf numFmtId="168" fontId="5" fillId="0" borderId="8" xfId="0" applyNumberFormat="1" applyFont="1" applyFill="1" applyBorder="1" applyAlignment="1">
      <alignment horizontal="right" vertical="center"/>
    </xf>
    <xf numFmtId="168" fontId="5" fillId="0" borderId="8" xfId="0" applyNumberFormat="1" applyFont="1" applyBorder="1" applyAlignment="1">
      <alignment horizontal="right" vertical="center"/>
    </xf>
    <xf numFmtId="0" fontId="9" fillId="0" borderId="0" xfId="0" applyFont="1" applyFill="1" applyBorder="1" applyAlignment="1">
      <alignment horizontal="center" wrapText="1"/>
    </xf>
    <xf numFmtId="194" fontId="5" fillId="0" borderId="0" xfId="0" applyNumberFormat="1" applyFont="1" applyBorder="1" applyAlignment="1">
      <alignment horizontal="center" vertical="center" wrapText="1"/>
    </xf>
    <xf numFmtId="168" fontId="5" fillId="0" borderId="0" xfId="0" applyNumberFormat="1" applyFont="1" applyAlignment="1">
      <alignment horizontal="right" vertical="center" wrapText="1"/>
    </xf>
    <xf numFmtId="0" fontId="35" fillId="0" borderId="2" xfId="0" applyFont="1" applyBorder="1" applyAlignment="1">
      <alignment horizontal="right" vertical="center"/>
    </xf>
    <xf numFmtId="0" fontId="5" fillId="0" borderId="2" xfId="0" applyFont="1" applyBorder="1" applyAlignment="1">
      <alignment horizontal="center" wrapText="1"/>
    </xf>
    <xf numFmtId="0" fontId="35" fillId="0" borderId="0" xfId="0" applyFont="1" applyBorder="1" applyAlignment="1">
      <alignment horizontal="right" vertical="center"/>
    </xf>
    <xf numFmtId="0" fontId="35" fillId="0" borderId="0" xfId="0" applyFont="1" applyAlignment="1">
      <alignment horizontal="right" vertical="center"/>
    </xf>
    <xf numFmtId="0" fontId="6" fillId="0" borderId="0" xfId="0" applyFont="1" applyFill="1" applyBorder="1" applyAlignment="1">
      <alignment horizontal="left" vertical="center" wrapText="1"/>
    </xf>
    <xf numFmtId="1" fontId="5" fillId="0" borderId="0" xfId="0" applyNumberFormat="1" applyFont="1" applyAlignment="1">
      <alignment horizontal="right" vertical="center" wrapText="1"/>
    </xf>
    <xf numFmtId="0" fontId="9" fillId="0" borderId="0" xfId="0" applyFont="1" applyBorder="1" applyAlignment="1">
      <alignment horizontal="center" vertical="center" wrapText="1"/>
    </xf>
    <xf numFmtId="0" fontId="9" fillId="0" borderId="9" xfId="0" applyFont="1" applyFill="1" applyBorder="1" applyAlignment="1">
      <alignment horizontal="center" vertical="center" wrapText="1"/>
    </xf>
    <xf numFmtId="0" fontId="35" fillId="0" borderId="0" xfId="0" applyFont="1"/>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6" fillId="0" borderId="0" xfId="0" applyFont="1" applyBorder="1" applyAlignment="1">
      <alignment horizontal="left" vertical="center" wrapText="1"/>
    </xf>
    <xf numFmtId="0" fontId="21" fillId="0" borderId="2" xfId="4" applyFont="1" applyBorder="1" applyAlignment="1">
      <alignment horizontal="left" vertical="center" wrapText="1"/>
    </xf>
    <xf numFmtId="0" fontId="23" fillId="0" borderId="1" xfId="0" applyFont="1" applyBorder="1" applyAlignment="1">
      <alignment horizontal="left" vertical="center" wrapText="1"/>
    </xf>
    <xf numFmtId="0" fontId="21"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23" fillId="0" borderId="0" xfId="0" applyFont="1" applyBorder="1" applyAlignment="1">
      <alignment horizontal="left" vertical="center" wrapText="1"/>
    </xf>
    <xf numFmtId="0" fontId="21" fillId="0" borderId="2" xfId="4" applyFont="1" applyFill="1" applyBorder="1" applyAlignment="1">
      <alignment horizontal="left" vertical="center" wrapText="1"/>
    </xf>
    <xf numFmtId="0" fontId="9" fillId="0" borderId="0" xfId="0" applyFont="1" applyAlignment="1">
      <alignment horizontal="left" vertical="center" wrapText="1"/>
    </xf>
    <xf numFmtId="0" fontId="23" fillId="0" borderId="0"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9" fillId="0" borderId="3" xfId="0" applyFont="1" applyBorder="1" applyAlignment="1">
      <alignment vertical="center" wrapText="1"/>
    </xf>
    <xf numFmtId="0" fontId="6" fillId="0" borderId="0"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1" fillId="0" borderId="3" xfId="0" applyFont="1" applyFill="1" applyBorder="1" applyAlignment="1">
      <alignment horizontal="center" vertical="center" wrapText="1"/>
    </xf>
    <xf numFmtId="0" fontId="18" fillId="0" borderId="3" xfId="0" applyFont="1" applyBorder="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0" borderId="0" xfId="0" applyFont="1" applyAlignment="1">
      <alignment horizontal="left" vertical="center"/>
    </xf>
    <xf numFmtId="0" fontId="41" fillId="0" borderId="2" xfId="0" applyFont="1" applyBorder="1" applyAlignment="1">
      <alignment horizontal="center" vertical="center" wrapText="1"/>
    </xf>
    <xf numFmtId="0" fontId="41" fillId="0" borderId="2" xfId="0" applyFont="1" applyBorder="1" applyAlignment="1">
      <alignment horizontal="left" vertical="center" wrapText="1"/>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40" fillId="0" borderId="1" xfId="0" applyFont="1" applyFill="1" applyBorder="1" applyAlignment="1">
      <alignment horizontal="left" vertical="center"/>
    </xf>
    <xf numFmtId="0" fontId="40" fillId="0" borderId="0" xfId="0" applyFont="1" applyFill="1" applyBorder="1" applyAlignment="1">
      <alignment horizontal="left" vertical="center"/>
    </xf>
    <xf numFmtId="0" fontId="43" fillId="0" borderId="0" xfId="0" applyFont="1" applyAlignment="1">
      <alignment horizontal="left" vertical="center"/>
    </xf>
    <xf numFmtId="0" fontId="41" fillId="0" borderId="3" xfId="0" applyFont="1" applyBorder="1" applyAlignment="1">
      <alignment horizontal="left" vertical="center" wrapText="1"/>
    </xf>
    <xf numFmtId="0" fontId="23" fillId="0" borderId="1" xfId="0" applyFont="1" applyBorder="1" applyAlignment="1">
      <alignment horizontal="left" vertical="center"/>
    </xf>
    <xf numFmtId="0" fontId="52" fillId="0" borderId="0" xfId="0" applyFont="1" applyBorder="1" applyAlignment="1">
      <alignment horizontal="left" vertical="center" wrapText="1"/>
    </xf>
    <xf numFmtId="0" fontId="52" fillId="0" borderId="0" xfId="0" applyFont="1" applyBorder="1" applyAlignment="1">
      <alignment horizontal="left" vertical="center"/>
    </xf>
    <xf numFmtId="0" fontId="52" fillId="0" borderId="1" xfId="0" applyFont="1" applyBorder="1" applyAlignment="1">
      <alignment horizontal="left" vertical="center" wrapText="1"/>
    </xf>
    <xf numFmtId="0" fontId="52" fillId="0" borderId="1" xfId="0" applyFont="1" applyBorder="1" applyAlignment="1">
      <alignment horizontal="left" vertical="center"/>
    </xf>
    <xf numFmtId="0" fontId="41" fillId="0" borderId="2" xfId="0" applyFont="1" applyFill="1" applyBorder="1" applyAlignment="1">
      <alignment horizontal="left" vertical="center" wrapText="1"/>
    </xf>
    <xf numFmtId="0" fontId="6" fillId="0" borderId="0" xfId="0" applyFont="1" applyFill="1" applyBorder="1" applyAlignment="1">
      <alignment horizontal="justify" vertical="center" wrapText="1"/>
    </xf>
    <xf numFmtId="0" fontId="56" fillId="0" borderId="0" xfId="0" applyFont="1" applyFill="1" applyBorder="1" applyAlignment="1">
      <alignment horizontal="justify" vertical="center" wrapText="1"/>
    </xf>
    <xf numFmtId="0" fontId="56" fillId="0" borderId="0" xfId="0" applyFont="1" applyFill="1" applyBorder="1" applyAlignment="1">
      <alignment horizontal="left" vertical="center" wrapText="1"/>
    </xf>
    <xf numFmtId="0" fontId="21" fillId="0" borderId="3" xfId="9" applyFont="1" applyBorder="1" applyAlignment="1">
      <alignment vertical="center" wrapText="1"/>
    </xf>
    <xf numFmtId="0" fontId="0" fillId="0" borderId="3" xfId="0" applyBorder="1" applyAlignment="1">
      <alignment vertical="center" wrapText="1"/>
    </xf>
    <xf numFmtId="0" fontId="41" fillId="0" borderId="1" xfId="9" applyFont="1" applyBorder="1" applyAlignment="1">
      <alignment horizontal="center" vertical="center" wrapText="1"/>
    </xf>
    <xf numFmtId="0" fontId="1" fillId="0" borderId="2" xfId="9" applyBorder="1" applyAlignment="1">
      <alignment vertical="center"/>
    </xf>
    <xf numFmtId="0" fontId="41" fillId="0" borderId="3" xfId="9" applyFont="1" applyBorder="1" applyAlignment="1">
      <alignment horizontal="center" vertical="center" wrapText="1"/>
    </xf>
    <xf numFmtId="0" fontId="52" fillId="0" borderId="3" xfId="9" applyFont="1" applyBorder="1" applyAlignment="1">
      <alignment horizontal="left" vertical="center" wrapText="1"/>
    </xf>
    <xf numFmtId="0" fontId="52" fillId="0" borderId="3" xfId="8" applyFont="1" applyBorder="1" applyAlignment="1">
      <alignment horizontal="left" vertical="center" wrapText="1"/>
    </xf>
    <xf numFmtId="0" fontId="60" fillId="0" borderId="3" xfId="8" applyFont="1" applyBorder="1" applyAlignment="1">
      <alignment horizontal="left" vertical="center" wrapText="1"/>
    </xf>
    <xf numFmtId="0" fontId="21" fillId="0" borderId="3" xfId="10" applyFont="1" applyFill="1" applyBorder="1" applyAlignment="1">
      <alignment horizontal="left" vertical="center" wrapText="1"/>
    </xf>
    <xf numFmtId="0" fontId="23" fillId="0" borderId="3" xfId="10" applyFont="1" applyBorder="1" applyAlignment="1">
      <alignment horizontal="left" vertical="center" wrapText="1"/>
    </xf>
    <xf numFmtId="0" fontId="23" fillId="0" borderId="3" xfId="10" applyFont="1" applyBorder="1" applyAlignment="1">
      <alignment horizontal="left" vertical="center"/>
    </xf>
    <xf numFmtId="0" fontId="23" fillId="0" borderId="3" xfId="10" applyFont="1" applyFill="1" applyBorder="1" applyAlignment="1">
      <alignment horizontal="left" vertical="center" wrapText="1"/>
    </xf>
    <xf numFmtId="0" fontId="41" fillId="0" borderId="3" xfId="8" applyFont="1" applyBorder="1" applyAlignment="1">
      <alignment horizontal="left" vertical="center" wrapText="1"/>
    </xf>
    <xf numFmtId="0" fontId="52" fillId="0" borderId="3" xfId="11" applyFont="1" applyBorder="1" applyAlignment="1">
      <alignment horizontal="left" vertical="top" wrapText="1"/>
    </xf>
    <xf numFmtId="0" fontId="41" fillId="0" borderId="0" xfId="8" applyFont="1" applyBorder="1" applyAlignment="1">
      <alignment horizontal="center" vertical="center"/>
    </xf>
    <xf numFmtId="0" fontId="41" fillId="0" borderId="2" xfId="8" applyFont="1" applyBorder="1" applyAlignment="1">
      <alignment horizontal="center" vertical="center"/>
    </xf>
    <xf numFmtId="0" fontId="41" fillId="0" borderId="2" xfId="8" applyFont="1" applyBorder="1" applyAlignment="1">
      <alignment horizontal="center" vertical="center" wrapText="1"/>
    </xf>
    <xf numFmtId="0" fontId="23" fillId="0" borderId="3" xfId="8" applyFont="1" applyBorder="1" applyAlignment="1">
      <alignment horizontal="left" vertical="top" wrapText="1"/>
    </xf>
    <xf numFmtId="0" fontId="52" fillId="0" borderId="3" xfId="12" applyFont="1" applyFill="1" applyBorder="1" applyAlignment="1">
      <alignment horizontal="left" vertical="center" wrapText="1"/>
    </xf>
    <xf numFmtId="0" fontId="21" fillId="0" borderId="3" xfId="0" applyFont="1" applyBorder="1" applyAlignment="1">
      <alignment vertical="center" wrapText="1"/>
    </xf>
    <xf numFmtId="0" fontId="14" fillId="0" borderId="3"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1" fillId="0" borderId="3" xfId="15" applyFont="1" applyFill="1" applyBorder="1" applyAlignment="1">
      <alignment horizontal="left" vertical="center" wrapText="1"/>
    </xf>
    <xf numFmtId="0" fontId="23" fillId="0" borderId="3" xfId="0" applyFont="1" applyBorder="1" applyAlignment="1">
      <alignment horizontal="left" vertical="center" wrapText="1"/>
    </xf>
    <xf numFmtId="0" fontId="52" fillId="0" borderId="3" xfId="0" applyFont="1" applyBorder="1" applyAlignment="1">
      <alignment horizontal="left" vertical="center" wrapText="1"/>
    </xf>
    <xf numFmtId="0" fontId="9"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0" borderId="0" xfId="0" applyFont="1" applyFill="1" applyBorder="1" applyAlignment="1">
      <alignment horizontal="left" vertical="center" wrapText="1"/>
    </xf>
    <xf numFmtId="0" fontId="67" fillId="0" borderId="3" xfId="0" applyFont="1" applyFill="1" applyBorder="1" applyAlignment="1">
      <alignment vertical="center" wrapText="1"/>
    </xf>
    <xf numFmtId="0" fontId="66" fillId="0" borderId="3" xfId="0" applyFont="1" applyFill="1" applyBorder="1" applyAlignment="1">
      <alignment vertical="center"/>
    </xf>
    <xf numFmtId="0" fontId="67" fillId="0" borderId="1" xfId="0" applyFont="1" applyFill="1" applyBorder="1" applyAlignment="1">
      <alignment horizontal="center" vertical="center"/>
    </xf>
    <xf numFmtId="0" fontId="67" fillId="0" borderId="2" xfId="0" applyFont="1" applyFill="1" applyBorder="1" applyAlignment="1">
      <alignment horizontal="center" vertical="center"/>
    </xf>
    <xf numFmtId="0" fontId="67" fillId="0" borderId="3"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6" fillId="0" borderId="2" xfId="0" applyFont="1" applyFill="1" applyBorder="1" applyAlignment="1">
      <alignment horizontal="center" vertical="center" wrapText="1"/>
    </xf>
    <xf numFmtId="0" fontId="9" fillId="0" borderId="3" xfId="0" applyFont="1" applyBorder="1" applyAlignment="1">
      <alignmen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Fill="1" applyBorder="1" applyAlignment="1">
      <alignment vertical="center" wrapText="1"/>
    </xf>
    <xf numFmtId="0" fontId="6" fillId="0" borderId="0" xfId="0" applyFont="1" applyBorder="1" applyAlignment="1">
      <alignment horizontal="left" vertical="center"/>
    </xf>
    <xf numFmtId="0" fontId="23" fillId="0" borderId="1" xfId="0" applyFont="1" applyFill="1" applyBorder="1" applyAlignment="1">
      <alignment horizontal="left" vertical="top" wrapText="1"/>
    </xf>
    <xf numFmtId="0" fontId="56" fillId="0" borderId="0" xfId="0" applyFont="1" applyFill="1" applyBorder="1"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center" vertical="center"/>
    </xf>
    <xf numFmtId="0" fontId="23" fillId="0" borderId="0" xfId="0" applyFont="1" applyBorder="1" applyAlignment="1">
      <alignment horizontal="left" vertical="top"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67" fillId="0" borderId="3" xfId="0" applyFont="1" applyFill="1" applyBorder="1" applyAlignment="1">
      <alignment horizontal="left" vertical="center" wrapText="1"/>
    </xf>
    <xf numFmtId="0" fontId="56" fillId="0" borderId="1" xfId="0" applyFont="1" applyFill="1" applyBorder="1" applyAlignment="1">
      <alignment horizontal="left" vertical="top" wrapText="1"/>
    </xf>
    <xf numFmtId="0" fontId="56"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72" fillId="0" borderId="2" xfId="0" applyFont="1" applyBorder="1" applyAlignment="1">
      <alignment horizontal="left" vertical="center" wrapText="1"/>
    </xf>
    <xf numFmtId="0" fontId="23" fillId="0" borderId="0" xfId="0" applyFont="1" applyFill="1" applyBorder="1" applyAlignment="1">
      <alignment horizontal="left" vertical="center"/>
    </xf>
    <xf numFmtId="0" fontId="24" fillId="0" borderId="1" xfId="0" applyFont="1" applyBorder="1" applyAlignment="1">
      <alignment horizontal="left" vertical="center" wrapText="1"/>
    </xf>
    <xf numFmtId="0" fontId="4" fillId="0" borderId="1" xfId="0" applyFont="1" applyBorder="1" applyAlignment="1">
      <alignment vertical="center" wrapText="1"/>
    </xf>
    <xf numFmtId="0" fontId="24" fillId="0" borderId="0" xfId="0" applyFont="1" applyBorder="1" applyAlignment="1">
      <alignment horizontal="left" vertical="center" wrapText="1"/>
    </xf>
    <xf numFmtId="0" fontId="4" fillId="0" borderId="0" xfId="0" applyFont="1" applyBorder="1" applyAlignment="1">
      <alignment vertical="center" wrapText="1"/>
    </xf>
    <xf numFmtId="0" fontId="23" fillId="0" borderId="0"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23" fillId="0" borderId="0" xfId="0" applyFont="1" applyAlignment="1">
      <alignment vertical="center" wrapText="1"/>
    </xf>
    <xf numFmtId="0" fontId="6" fillId="0" borderId="0" xfId="0" applyFont="1" applyAlignment="1">
      <alignment vertical="top" wrapText="1"/>
    </xf>
    <xf numFmtId="0" fontId="18" fillId="0" borderId="3" xfId="0" applyFont="1" applyBorder="1" applyAlignment="1">
      <alignment vertical="center"/>
    </xf>
    <xf numFmtId="0" fontId="9" fillId="0" borderId="1" xfId="0" applyFont="1" applyFill="1" applyBorder="1" applyAlignment="1">
      <alignment horizontal="center" vertical="center" wrapText="1"/>
    </xf>
    <xf numFmtId="0" fontId="18" fillId="0" borderId="2" xfId="0"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9" fillId="0" borderId="2" xfId="0" applyFont="1" applyBorder="1" applyAlignment="1">
      <alignment horizontal="left" vertical="center"/>
    </xf>
    <xf numFmtId="0" fontId="74" fillId="0" borderId="3" xfId="0" applyFont="1" applyBorder="1" applyAlignment="1">
      <alignment horizontal="center" vertical="center"/>
    </xf>
    <xf numFmtId="0" fontId="6" fillId="0" borderId="0" xfId="0" applyFont="1" applyAlignment="1">
      <alignment horizontal="left" vertical="top" wrapText="1"/>
    </xf>
    <xf numFmtId="0" fontId="74" fillId="0" borderId="1"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2" xfId="0" applyFont="1" applyBorder="1" applyAlignment="1">
      <alignment horizontal="center" vertical="center" wrapText="1"/>
    </xf>
    <xf numFmtId="0" fontId="18" fillId="0" borderId="0" xfId="0" applyFont="1" applyFill="1" applyBorder="1" applyAlignment="1">
      <alignment vertical="center" wrapText="1"/>
    </xf>
    <xf numFmtId="0" fontId="18" fillId="0" borderId="2" xfId="0" applyFont="1" applyFill="1" applyBorder="1" applyAlignment="1">
      <alignment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0" fontId="9" fillId="0" borderId="3" xfId="0" applyFont="1" applyFill="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23" fillId="0" borderId="0" xfId="0" applyFont="1" applyFill="1" applyBorder="1" applyAlignment="1">
      <alignment horizontal="left" vertical="top" wrapText="1"/>
    </xf>
    <xf numFmtId="0" fontId="23" fillId="0" borderId="0" xfId="0" applyFont="1" applyBorder="1" applyAlignment="1">
      <alignment horizontal="left" vertical="top"/>
    </xf>
    <xf numFmtId="0" fontId="9" fillId="0" borderId="1" xfId="0" applyFont="1" applyBorder="1" applyAlignment="1">
      <alignment vertical="center" wrapText="1"/>
    </xf>
    <xf numFmtId="0" fontId="9" fillId="0" borderId="0" xfId="0" applyFont="1" applyBorder="1" applyAlignment="1">
      <alignment horizontal="center" vertical="center" wrapText="1"/>
    </xf>
    <xf numFmtId="0" fontId="4" fillId="0" borderId="1" xfId="0" applyFont="1" applyBorder="1" applyAlignment="1">
      <alignment horizontal="left" vertical="center" wrapText="1"/>
    </xf>
    <xf numFmtId="0" fontId="23" fillId="0" borderId="0" xfId="0" applyFont="1" applyFill="1" applyAlignment="1">
      <alignment horizontal="left" vertical="center" wrapText="1"/>
    </xf>
    <xf numFmtId="16" fontId="9" fillId="0" borderId="2"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2" xfId="0" applyFont="1" applyBorder="1" applyAlignment="1">
      <alignment vertical="top" wrapText="1"/>
    </xf>
    <xf numFmtId="0" fontId="0" fillId="0" borderId="2" xfId="0" applyBorder="1" applyAlignment="1"/>
    <xf numFmtId="0" fontId="0" fillId="0" borderId="1" xfId="0" applyBorder="1" applyAlignment="1">
      <alignment horizontal="left" vertical="center" wrapText="1"/>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0" fillId="0" borderId="2" xfId="0" applyBorder="1" applyAlignment="1">
      <alignment vertical="center" wrapText="1"/>
    </xf>
    <xf numFmtId="0" fontId="0" fillId="0" borderId="2" xfId="0" applyBorder="1" applyAlignment="1">
      <alignment vertical="center"/>
    </xf>
    <xf numFmtId="0" fontId="23" fillId="0" borderId="0" xfId="0" applyFont="1" applyAlignment="1">
      <alignment vertical="center"/>
    </xf>
    <xf numFmtId="0" fontId="67" fillId="0" borderId="3"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43" fillId="0" borderId="0" xfId="0" applyFont="1" applyAlignment="1">
      <alignment horizontal="left" vertical="center" wrapText="1"/>
    </xf>
    <xf numFmtId="0" fontId="18" fillId="0" borderId="3" xfId="0" applyFont="1" applyBorder="1" applyAlignment="1">
      <alignment horizontal="left" vertical="center" wrapText="1"/>
    </xf>
    <xf numFmtId="0" fontId="6" fillId="0" borderId="1" xfId="0" applyFont="1" applyBorder="1" applyAlignment="1">
      <alignment horizontal="left" vertical="center"/>
    </xf>
    <xf numFmtId="0" fontId="30" fillId="0" borderId="0" xfId="0" applyFont="1" applyAlignment="1">
      <alignment vertical="center" wrapText="1"/>
    </xf>
    <xf numFmtId="0" fontId="33" fillId="0" borderId="0" xfId="0" applyFont="1" applyAlignment="1">
      <alignment vertical="center" wrapText="1"/>
    </xf>
    <xf numFmtId="0" fontId="30" fillId="0" borderId="0" xfId="0" applyFont="1" applyFill="1" applyAlignment="1">
      <alignment horizontal="left" vertical="center" wrapText="1"/>
    </xf>
    <xf numFmtId="0" fontId="33" fillId="0" borderId="0" xfId="0" applyFont="1" applyAlignment="1">
      <alignment horizontal="left" vertical="center" wrapText="1"/>
    </xf>
    <xf numFmtId="0" fontId="23" fillId="0" borderId="1" xfId="0" applyFont="1" applyFill="1" applyBorder="1" applyAlignment="1">
      <alignment vertical="center" wrapText="1"/>
    </xf>
    <xf numFmtId="0" fontId="30" fillId="0" borderId="1" xfId="0" applyFont="1" applyBorder="1" applyAlignment="1">
      <alignment vertical="center" wrapText="1"/>
    </xf>
    <xf numFmtId="0" fontId="33" fillId="0" borderId="1" xfId="0" applyFont="1" applyBorder="1" applyAlignment="1">
      <alignment vertical="center" wrapText="1"/>
    </xf>
    <xf numFmtId="0" fontId="0" fillId="0" borderId="1" xfId="0" applyBorder="1" applyAlignment="1">
      <alignment vertical="center" wrapText="1"/>
    </xf>
    <xf numFmtId="0" fontId="30" fillId="0" borderId="0" xfId="0" applyFont="1" applyBorder="1" applyAlignment="1">
      <alignment vertical="center" wrapText="1"/>
    </xf>
    <xf numFmtId="0" fontId="18" fillId="0" borderId="2" xfId="0" applyFont="1" applyBorder="1" applyAlignment="1">
      <alignment vertical="center" wrapText="1"/>
    </xf>
    <xf numFmtId="9" fontId="23" fillId="0" borderId="0" xfId="2" applyFont="1" applyBorder="1" applyAlignment="1">
      <alignment vertical="center" wrapText="1"/>
    </xf>
    <xf numFmtId="0" fontId="33" fillId="0" borderId="0" xfId="0" applyFont="1" applyBorder="1" applyAlignment="1">
      <alignment vertical="center" wrapText="1"/>
    </xf>
    <xf numFmtId="0" fontId="21" fillId="0" borderId="6" xfId="16" applyFont="1" applyFill="1" applyBorder="1" applyAlignment="1">
      <alignment horizontal="left" vertical="center" wrapText="1"/>
    </xf>
    <xf numFmtId="0" fontId="21" fillId="0" borderId="2" xfId="16" applyFont="1" applyFill="1" applyBorder="1" applyAlignment="1">
      <alignment horizontal="left" vertical="center" wrapText="1"/>
    </xf>
    <xf numFmtId="0" fontId="6" fillId="0" borderId="0" xfId="16" applyFont="1" applyFill="1" applyAlignment="1">
      <alignment horizontal="left" vertical="center" wrapText="1"/>
    </xf>
    <xf numFmtId="0" fontId="21" fillId="0" borderId="1" xfId="16" applyFont="1" applyFill="1" applyBorder="1" applyAlignment="1">
      <alignment horizontal="center" vertical="center" wrapText="1"/>
    </xf>
    <xf numFmtId="0" fontId="21" fillId="0" borderId="2" xfId="16" applyFont="1" applyFill="1" applyBorder="1" applyAlignment="1">
      <alignment horizontal="center" vertical="center" wrapText="1"/>
    </xf>
    <xf numFmtId="0" fontId="21" fillId="0" borderId="3" xfId="16" applyFont="1" applyFill="1" applyBorder="1" applyAlignment="1">
      <alignment horizontal="center" vertical="center" wrapText="1"/>
    </xf>
    <xf numFmtId="0" fontId="6" fillId="0" borderId="1" xfId="16"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2" xfId="0" applyFont="1" applyFill="1" applyBorder="1" applyAlignment="1">
      <alignment horizontal="center" vertical="top" wrapText="1"/>
    </xf>
    <xf numFmtId="0" fontId="6" fillId="0" borderId="0" xfId="0" applyFont="1" applyFill="1" applyAlignment="1">
      <alignment horizontal="left" vertical="top" wrapText="1"/>
    </xf>
    <xf numFmtId="0" fontId="21" fillId="0" borderId="6" xfId="0" applyFont="1" applyFill="1" applyBorder="1" applyAlignment="1">
      <alignment horizontal="left" vertical="center" wrapText="1"/>
    </xf>
    <xf numFmtId="0" fontId="6" fillId="0" borderId="0" xfId="0" applyFont="1" applyFill="1" applyBorder="1" applyAlignment="1">
      <alignment horizontal="left" vertical="top" wrapText="1"/>
    </xf>
    <xf numFmtId="0" fontId="0" fillId="0" borderId="3" xfId="0" applyBorder="1" applyAlignment="1">
      <alignment horizontal="left" vertical="center" wrapText="1"/>
    </xf>
    <xf numFmtId="0" fontId="6" fillId="0" borderId="0" xfId="0" applyFont="1" applyFill="1" applyBorder="1" applyAlignment="1">
      <alignment vertical="center" wrapText="1"/>
    </xf>
    <xf numFmtId="0" fontId="21" fillId="0" borderId="3" xfId="0" applyFont="1" applyFill="1" applyBorder="1" applyAlignment="1">
      <alignment vertical="center" wrapText="1"/>
    </xf>
    <xf numFmtId="0" fontId="23" fillId="0" borderId="1" xfId="0" applyFont="1" applyBorder="1" applyAlignment="1">
      <alignment vertical="center" wrapText="1"/>
    </xf>
    <xf numFmtId="0" fontId="6" fillId="0" borderId="0" xfId="0" applyFont="1" applyBorder="1" applyAlignment="1">
      <alignment vertical="center" wrapText="1"/>
    </xf>
    <xf numFmtId="0" fontId="0" fillId="0" borderId="2" xfId="0" applyBorder="1" applyAlignment="1">
      <alignment horizontal="center" vertical="center" wrapText="1"/>
    </xf>
    <xf numFmtId="0" fontId="6" fillId="0" borderId="0" xfId="0" applyFont="1" applyFill="1" applyAlignment="1">
      <alignment vertical="center" wrapText="1"/>
    </xf>
    <xf numFmtId="0" fontId="23" fillId="0" borderId="0" xfId="0" applyFont="1" applyFill="1" applyBorder="1" applyAlignment="1">
      <alignment horizontal="left" wrapText="1"/>
    </xf>
    <xf numFmtId="0" fontId="21" fillId="0" borderId="3" xfId="0" applyFont="1" applyFill="1" applyBorder="1" applyAlignment="1">
      <alignment horizontal="center" vertical="center"/>
    </xf>
    <xf numFmtId="0" fontId="23" fillId="0" borderId="1" xfId="0" applyFont="1" applyFill="1" applyBorder="1" applyAlignment="1">
      <alignment horizontal="left" vertical="center"/>
    </xf>
    <xf numFmtId="0" fontId="0" fillId="0" borderId="0" xfId="0" applyFill="1" applyAlignment="1">
      <alignment vertical="center" wrapText="1"/>
    </xf>
    <xf numFmtId="0" fontId="21" fillId="0" borderId="3" xfId="0" applyFont="1" applyFill="1" applyBorder="1" applyAlignment="1">
      <alignment horizontal="left" vertical="top" wrapText="1"/>
    </xf>
    <xf numFmtId="0" fontId="0" fillId="0" borderId="1" xfId="0" applyFill="1" applyBorder="1" applyAlignment="1">
      <alignment vertical="center" wrapText="1"/>
    </xf>
    <xf numFmtId="0" fontId="23" fillId="0" borderId="8" xfId="0" applyFont="1" applyBorder="1" applyAlignment="1">
      <alignment horizontal="left" vertical="center" wrapText="1"/>
    </xf>
    <xf numFmtId="0" fontId="93" fillId="0" borderId="0" xfId="0" applyFont="1" applyFill="1" applyAlignment="1">
      <alignment wrapText="1"/>
    </xf>
    <xf numFmtId="0" fontId="21" fillId="0" borderId="9" xfId="0" applyFont="1" applyFill="1" applyBorder="1" applyAlignment="1">
      <alignment horizontal="left" vertical="center" wrapText="1"/>
    </xf>
    <xf numFmtId="0" fontId="6" fillId="0" borderId="8" xfId="0" applyFont="1" applyBorder="1" applyAlignment="1">
      <alignment vertical="center" wrapText="1"/>
    </xf>
    <xf numFmtId="0" fontId="0" fillId="0" borderId="8" xfId="0" applyBorder="1" applyAlignment="1">
      <alignment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1" fillId="0" borderId="9" xfId="0" applyFont="1" applyBorder="1" applyAlignment="1">
      <alignment horizontal="left" vertical="center" wrapText="1"/>
    </xf>
    <xf numFmtId="0" fontId="21" fillId="0" borderId="9" xfId="0" applyFont="1" applyBorder="1" applyAlignment="1">
      <alignment horizontal="left" vertical="center"/>
    </xf>
    <xf numFmtId="0" fontId="6" fillId="0" borderId="8" xfId="0" applyFont="1" applyFill="1" applyBorder="1" applyAlignment="1">
      <alignment horizontal="left" vertical="center" wrapText="1"/>
    </xf>
    <xf numFmtId="0" fontId="21" fillId="0" borderId="9" xfId="0" applyFont="1" applyFill="1" applyBorder="1" applyAlignment="1">
      <alignment horizontal="left" vertical="center"/>
    </xf>
    <xf numFmtId="0" fontId="6" fillId="0" borderId="8" xfId="0" applyFont="1" applyBorder="1" applyAlignment="1">
      <alignment horizontal="left" vertical="center" wrapText="1"/>
    </xf>
    <xf numFmtId="0" fontId="21" fillId="0" borderId="9" xfId="0" applyFont="1" applyFill="1" applyBorder="1" applyAlignment="1">
      <alignment vertical="center" wrapText="1"/>
    </xf>
    <xf numFmtId="0" fontId="0" fillId="0" borderId="9" xfId="0" applyBorder="1" applyAlignment="1">
      <alignment vertical="center"/>
    </xf>
    <xf numFmtId="0" fontId="23" fillId="0" borderId="8" xfId="0" applyFont="1" applyFill="1" applyBorder="1" applyAlignment="1">
      <alignment vertical="center" wrapText="1"/>
    </xf>
    <xf numFmtId="0" fontId="0" fillId="0" borderId="8" xfId="0" applyFill="1" applyBorder="1" applyAlignment="1">
      <alignment vertical="center" wrapText="1"/>
    </xf>
    <xf numFmtId="0" fontId="0" fillId="0" borderId="0" xfId="0" applyFill="1" applyBorder="1" applyAlignment="1">
      <alignment vertical="center" wrapText="1"/>
    </xf>
    <xf numFmtId="0" fontId="23" fillId="0" borderId="0" xfId="0" applyFont="1" applyFill="1" applyBorder="1" applyAlignment="1">
      <alignment vertical="top" wrapText="1"/>
    </xf>
    <xf numFmtId="0" fontId="0" fillId="0" borderId="0" xfId="0" applyFill="1" applyBorder="1" applyAlignment="1">
      <alignment vertical="top" wrapText="1"/>
    </xf>
    <xf numFmtId="0" fontId="56" fillId="0" borderId="8" xfId="0" applyFont="1" applyFill="1" applyBorder="1" applyAlignment="1">
      <alignment horizontal="left" vertical="center" wrapText="1"/>
    </xf>
    <xf numFmtId="189" fontId="20" fillId="0" borderId="2" xfId="0" applyNumberFormat="1" applyFont="1" applyBorder="1" applyAlignment="1">
      <alignment horizontal="center" vertical="center"/>
    </xf>
    <xf numFmtId="0" fontId="79" fillId="0" borderId="2" xfId="0" applyFont="1" applyBorder="1" applyAlignment="1">
      <alignment horizontal="center" vertical="center"/>
    </xf>
    <xf numFmtId="0" fontId="11" fillId="0" borderId="8" xfId="0" applyFont="1" applyFill="1" applyBorder="1" applyAlignment="1">
      <alignment horizontal="left" vertical="center" wrapText="1"/>
    </xf>
    <xf numFmtId="0" fontId="0" fillId="0" borderId="0" xfId="0" applyAlignment="1">
      <alignment vertical="center"/>
    </xf>
    <xf numFmtId="0" fontId="0" fillId="0" borderId="8" xfId="0" applyBorder="1" applyAlignment="1">
      <alignment vertical="center"/>
    </xf>
    <xf numFmtId="0" fontId="0" fillId="0" borderId="0" xfId="0" applyBorder="1" applyAlignment="1">
      <alignment vertical="center"/>
    </xf>
    <xf numFmtId="0" fontId="6" fillId="0" borderId="0" xfId="0" applyFont="1" applyFill="1" applyAlignment="1">
      <alignment horizontal="left" vertical="center" wrapText="1"/>
    </xf>
    <xf numFmtId="0" fontId="4" fillId="0" borderId="0" xfId="0" applyFont="1" applyAlignment="1">
      <alignment wrapText="1"/>
    </xf>
    <xf numFmtId="0" fontId="21" fillId="0" borderId="8" xfId="0" applyFont="1" applyFill="1" applyBorder="1" applyAlignment="1">
      <alignment horizontal="left" vertical="center" wrapText="1"/>
    </xf>
    <xf numFmtId="0" fontId="4" fillId="0" borderId="8" xfId="0" applyFont="1" applyBorder="1" applyAlignment="1">
      <alignment wrapText="1"/>
    </xf>
    <xf numFmtId="0" fontId="4" fillId="0" borderId="9" xfId="0" applyFont="1" applyBorder="1" applyAlignment="1">
      <alignment horizontal="center" vertical="center" wrapText="1"/>
    </xf>
    <xf numFmtId="0" fontId="4" fillId="0" borderId="9" xfId="0" applyFont="1" applyBorder="1" applyAlignment="1">
      <alignment wrapText="1"/>
    </xf>
    <xf numFmtId="0" fontId="9" fillId="0" borderId="9" xfId="0" applyFont="1" applyBorder="1"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left" vertical="center" wrapText="1"/>
    </xf>
    <xf numFmtId="0" fontId="18" fillId="0" borderId="9" xfId="0" applyFont="1" applyBorder="1" applyAlignment="1">
      <alignment horizontal="left" vertical="center" wrapText="1"/>
    </xf>
    <xf numFmtId="0" fontId="9" fillId="0" borderId="9" xfId="0" applyNumberFormat="1" applyFont="1" applyBorder="1" applyAlignment="1">
      <alignment horizontal="left" vertical="center" wrapText="1"/>
    </xf>
    <xf numFmtId="0" fontId="9" fillId="0" borderId="9" xfId="0" applyFont="1" applyBorder="1" applyAlignment="1">
      <alignment horizontal="center" vertical="top" wrapText="1"/>
    </xf>
    <xf numFmtId="0" fontId="4" fillId="0" borderId="8" xfId="0" applyFont="1" applyBorder="1" applyAlignment="1">
      <alignment horizontal="left" vertical="center" wrapText="1"/>
    </xf>
    <xf numFmtId="0" fontId="18" fillId="0" borderId="9" xfId="0" applyFont="1" applyBorder="1" applyAlignment="1">
      <alignment vertical="center" wrapText="1"/>
    </xf>
    <xf numFmtId="0" fontId="4" fillId="0" borderId="2" xfId="0" applyFont="1" applyBorder="1" applyAlignment="1">
      <alignment wrapText="1"/>
    </xf>
    <xf numFmtId="0" fontId="9" fillId="0" borderId="9" xfId="0" applyFont="1" applyBorder="1" applyAlignment="1">
      <alignment horizontal="center" vertical="center" wrapText="1"/>
    </xf>
    <xf numFmtId="0" fontId="4" fillId="0" borderId="0" xfId="0" applyFont="1" applyBorder="1" applyAlignment="1">
      <alignment wrapText="1"/>
    </xf>
    <xf numFmtId="0" fontId="4" fillId="0" borderId="8" xfId="0" applyFont="1" applyBorder="1" applyAlignment="1">
      <alignment vertical="center" wrapText="1"/>
    </xf>
    <xf numFmtId="0" fontId="30" fillId="0" borderId="8" xfId="0" applyFont="1" applyBorder="1" applyAlignment="1">
      <alignment wrapText="1"/>
    </xf>
    <xf numFmtId="0" fontId="4" fillId="0" borderId="9" xfId="0" applyFont="1" applyBorder="1" applyAlignment="1">
      <alignment vertical="center" wrapText="1"/>
    </xf>
    <xf numFmtId="0" fontId="9" fillId="0" borderId="2" xfId="0" applyFont="1" applyBorder="1" applyAlignment="1">
      <alignment horizontal="center" wrapText="1"/>
    </xf>
    <xf numFmtId="0" fontId="4" fillId="0" borderId="2" xfId="0" applyFont="1" applyBorder="1" applyAlignment="1"/>
    <xf numFmtId="0" fontId="6" fillId="0" borderId="8" xfId="0" applyFont="1" applyBorder="1" applyAlignment="1">
      <alignment vertical="top" wrapText="1"/>
    </xf>
    <xf numFmtId="0" fontId="9" fillId="0" borderId="9" xfId="0" applyFont="1" applyBorder="1" applyAlignment="1">
      <alignment vertical="top" wrapText="1"/>
    </xf>
    <xf numFmtId="0" fontId="11" fillId="0" borderId="0" xfId="0" applyFont="1" applyFill="1" applyAlignment="1">
      <alignment horizontal="left" vertical="center" wrapText="1"/>
    </xf>
    <xf numFmtId="0" fontId="4" fillId="0" borderId="9" xfId="0" applyFont="1" applyBorder="1" applyAlignment="1"/>
  </cellXfs>
  <cellStyles count="20">
    <cellStyle name="=C:\WINNT\SYSTEM32\COMMAND.COM" xfId="7"/>
    <cellStyle name="Hipervínculo" xfId="6" builtinId="8"/>
    <cellStyle name="Millares" xfId="1" builtinId="3"/>
    <cellStyle name="Millares 2 2" xfId="17"/>
    <cellStyle name="Millares 3" xfId="18"/>
    <cellStyle name="Normal" xfId="0" builtinId="0"/>
    <cellStyle name="Normal 10" xfId="10"/>
    <cellStyle name="Normal 10 2" xfId="13"/>
    <cellStyle name="Normal 117" xfId="11"/>
    <cellStyle name="Normal 125" xfId="16"/>
    <cellStyle name="Normal 2" xfId="15"/>
    <cellStyle name="Normal 3 10 2" xfId="12"/>
    <cellStyle name="Normal 3 10 3" xfId="8"/>
    <cellStyle name="Normal 3 11" xfId="9"/>
    <cellStyle name="Normal 4 2" xfId="4"/>
    <cellStyle name="Normal 5" xfId="5"/>
    <cellStyle name="Normal 6" xfId="14"/>
    <cellStyle name="Normal_Marzo_2011" xfId="19"/>
    <cellStyle name="Normal_Tres_Indica_agregados_Tijuana_00_09_INE"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drawing1.xml><?xml version="1.0" encoding="utf-8"?>
<xdr:wsDr xmlns:xdr="http://schemas.openxmlformats.org/drawingml/2006/spreadsheetDrawing" xmlns:a="http://schemas.openxmlformats.org/drawingml/2006/main">
  <xdr:oneCellAnchor>
    <xdr:from>
      <xdr:col>1</xdr:col>
      <xdr:colOff>285750</xdr:colOff>
      <xdr:row>14</xdr:row>
      <xdr:rowOff>0</xdr:rowOff>
    </xdr:from>
    <xdr:ext cx="76200" cy="200025"/>
    <xdr:sp macro="" textlink="">
      <xdr:nvSpPr>
        <xdr:cNvPr id="2" name="Text Box 14"/>
        <xdr:cNvSpPr txBox="1">
          <a:spLocks noChangeArrowheads="1"/>
        </xdr:cNvSpPr>
      </xdr:nvSpPr>
      <xdr:spPr bwMode="auto">
        <a:xfrm>
          <a:off x="1047750" y="2667000"/>
          <a:ext cx="76200" cy="200025"/>
        </a:xfrm>
        <a:prstGeom prst="rect">
          <a:avLst/>
        </a:prstGeom>
        <a:noFill/>
        <a:ln w="9525">
          <a:noFill/>
          <a:miter lim="800000"/>
          <a:headEnd/>
          <a:tailEnd/>
        </a:ln>
      </xdr:spPr>
    </xdr:sp>
    <xdr:clientData/>
  </xdr:oneCellAnchor>
  <xdr:oneCellAnchor>
    <xdr:from>
      <xdr:col>3</xdr:col>
      <xdr:colOff>285750</xdr:colOff>
      <xdr:row>14</xdr:row>
      <xdr:rowOff>0</xdr:rowOff>
    </xdr:from>
    <xdr:ext cx="76200" cy="200025"/>
    <xdr:sp macro="" textlink="">
      <xdr:nvSpPr>
        <xdr:cNvPr id="3" name="Text Box 14"/>
        <xdr:cNvSpPr txBox="1">
          <a:spLocks noChangeArrowheads="1"/>
        </xdr:cNvSpPr>
      </xdr:nvSpPr>
      <xdr:spPr bwMode="auto">
        <a:xfrm>
          <a:off x="2571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4"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5"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6"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7"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8"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2</xdr:col>
      <xdr:colOff>285750</xdr:colOff>
      <xdr:row>14</xdr:row>
      <xdr:rowOff>0</xdr:rowOff>
    </xdr:from>
    <xdr:ext cx="76200" cy="200025"/>
    <xdr:sp macro="" textlink="">
      <xdr:nvSpPr>
        <xdr:cNvPr id="9" name="Text Box 14"/>
        <xdr:cNvSpPr txBox="1">
          <a:spLocks noChangeArrowheads="1"/>
        </xdr:cNvSpPr>
      </xdr:nvSpPr>
      <xdr:spPr bwMode="auto">
        <a:xfrm>
          <a:off x="1809750" y="2667000"/>
          <a:ext cx="76200" cy="200025"/>
        </a:xfrm>
        <a:prstGeom prst="rect">
          <a:avLst/>
        </a:prstGeom>
        <a:noFill/>
        <a:ln w="9525">
          <a:noFill/>
          <a:miter lim="800000"/>
          <a:headEnd/>
          <a:tailEnd/>
        </a:ln>
      </xdr:spPr>
    </xdr:sp>
    <xdr:clientData/>
  </xdr:oneCellAnchor>
  <xdr:oneCellAnchor>
    <xdr:from>
      <xdr:col>3</xdr:col>
      <xdr:colOff>285750</xdr:colOff>
      <xdr:row>13</xdr:row>
      <xdr:rowOff>0</xdr:rowOff>
    </xdr:from>
    <xdr:ext cx="76200" cy="200025"/>
    <xdr:sp macro="" textlink="">
      <xdr:nvSpPr>
        <xdr:cNvPr id="10" name="Text Box 14"/>
        <xdr:cNvSpPr txBox="1">
          <a:spLocks noChangeArrowheads="1"/>
        </xdr:cNvSpPr>
      </xdr:nvSpPr>
      <xdr:spPr bwMode="auto">
        <a:xfrm>
          <a:off x="2571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1"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2"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3"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4"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5"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oneCellAnchor>
    <xdr:from>
      <xdr:col>2</xdr:col>
      <xdr:colOff>285750</xdr:colOff>
      <xdr:row>13</xdr:row>
      <xdr:rowOff>0</xdr:rowOff>
    </xdr:from>
    <xdr:ext cx="76200" cy="200025"/>
    <xdr:sp macro="" textlink="">
      <xdr:nvSpPr>
        <xdr:cNvPr id="16" name="Text Box 14"/>
        <xdr:cNvSpPr txBox="1">
          <a:spLocks noChangeArrowheads="1"/>
        </xdr:cNvSpPr>
      </xdr:nvSpPr>
      <xdr:spPr bwMode="auto">
        <a:xfrm>
          <a:off x="1809750" y="2476500"/>
          <a:ext cx="76200" cy="2000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tabSelected="1" zoomScaleNormal="100" workbookViewId="0">
      <selection sqref="A1:AA1"/>
    </sheetView>
  </sheetViews>
  <sheetFormatPr baseColWidth="10" defaultRowHeight="14.25"/>
  <cols>
    <col min="1" max="1" width="16.85546875" style="1" customWidth="1"/>
    <col min="2" max="27" width="9.5703125" style="1" customWidth="1"/>
    <col min="28" max="16384" width="11.42578125" style="1"/>
  </cols>
  <sheetData>
    <row r="1" spans="1:27" ht="33.75" customHeight="1">
      <c r="A1" s="748" t="s">
        <v>10</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row>
    <row r="2" spans="1:27" ht="17.25" customHeight="1">
      <c r="A2" s="746" t="s">
        <v>9</v>
      </c>
      <c r="B2" s="749" t="s">
        <v>8</v>
      </c>
      <c r="C2" s="749"/>
      <c r="D2" s="749"/>
      <c r="E2" s="749"/>
      <c r="F2" s="749"/>
      <c r="G2" s="749"/>
      <c r="H2" s="749"/>
      <c r="I2" s="749"/>
      <c r="J2" s="749"/>
      <c r="K2" s="749"/>
      <c r="L2" s="749"/>
      <c r="M2" s="749"/>
      <c r="N2" s="749"/>
      <c r="O2" s="749"/>
      <c r="P2" s="749"/>
      <c r="Q2" s="749"/>
      <c r="R2" s="749"/>
      <c r="S2" s="749"/>
      <c r="T2" s="749"/>
      <c r="U2" s="749"/>
      <c r="V2" s="749"/>
      <c r="W2" s="749"/>
      <c r="X2" s="749"/>
      <c r="Y2" s="749"/>
      <c r="Z2" s="749"/>
      <c r="AA2" s="749"/>
    </row>
    <row r="3" spans="1:27" ht="17.25" customHeight="1">
      <c r="A3" s="747"/>
      <c r="B3" s="17">
        <v>1990</v>
      </c>
      <c r="C3" s="17">
        <v>1991</v>
      </c>
      <c r="D3" s="17">
        <v>1992</v>
      </c>
      <c r="E3" s="17">
        <v>1993</v>
      </c>
      <c r="F3" s="17">
        <v>1994</v>
      </c>
      <c r="G3" s="17">
        <v>1995</v>
      </c>
      <c r="H3" s="17">
        <v>1996</v>
      </c>
      <c r="I3" s="17">
        <v>1997</v>
      </c>
      <c r="J3" s="17">
        <v>1998</v>
      </c>
      <c r="K3" s="17">
        <v>1999</v>
      </c>
      <c r="L3" s="17">
        <v>2000</v>
      </c>
      <c r="M3" s="17">
        <v>2001</v>
      </c>
      <c r="N3" s="17">
        <v>2002</v>
      </c>
      <c r="O3" s="17">
        <v>2003</v>
      </c>
      <c r="P3" s="17">
        <v>2004</v>
      </c>
      <c r="Q3" s="17">
        <v>2005</v>
      </c>
      <c r="R3" s="17">
        <v>2006</v>
      </c>
      <c r="S3" s="17">
        <v>2007</v>
      </c>
      <c r="T3" s="17">
        <v>2008</v>
      </c>
      <c r="U3" s="17">
        <v>2009</v>
      </c>
      <c r="V3" s="17">
        <v>2010</v>
      </c>
      <c r="W3" s="17">
        <v>2011</v>
      </c>
      <c r="X3" s="17">
        <v>2012</v>
      </c>
      <c r="Y3" s="16">
        <v>2013</v>
      </c>
      <c r="Z3" s="15">
        <v>2014</v>
      </c>
      <c r="AA3" s="15">
        <v>2015</v>
      </c>
    </row>
    <row r="4" spans="1:27" ht="14.25" customHeight="1">
      <c r="A4" s="12" t="s">
        <v>7</v>
      </c>
      <c r="B4" s="2">
        <v>304.72899999999998</v>
      </c>
      <c r="C4" s="2">
        <v>321.50599999999997</v>
      </c>
      <c r="D4" s="2">
        <v>350.43</v>
      </c>
      <c r="E4" s="2">
        <v>369.50200000000001</v>
      </c>
      <c r="F4" s="2">
        <v>348.16</v>
      </c>
      <c r="G4" s="2">
        <v>389.63799999999998</v>
      </c>
      <c r="H4" s="2">
        <v>402.88299999999998</v>
      </c>
      <c r="I4" s="2">
        <v>400.34800000000001</v>
      </c>
      <c r="J4" s="2">
        <v>419.28699999999998</v>
      </c>
      <c r="K4" s="2">
        <v>425.32249999999999</v>
      </c>
      <c r="L4" s="2">
        <v>450.51</v>
      </c>
      <c r="M4" s="2">
        <v>442.48</v>
      </c>
      <c r="N4" s="2">
        <v>451.07</v>
      </c>
      <c r="O4" s="2">
        <v>454.73</v>
      </c>
      <c r="P4" s="2">
        <v>456.99</v>
      </c>
      <c r="Q4" s="2">
        <v>430.61</v>
      </c>
      <c r="R4" s="2">
        <v>419.17</v>
      </c>
      <c r="S4" s="2">
        <v>458.1</v>
      </c>
      <c r="T4" s="2">
        <v>452.75</v>
      </c>
      <c r="U4" s="2">
        <v>435.76</v>
      </c>
      <c r="V4" s="2">
        <v>447.24</v>
      </c>
      <c r="W4" s="2">
        <v>434.64</v>
      </c>
      <c r="X4" s="2">
        <v>436.16</v>
      </c>
      <c r="Y4" s="2">
        <v>426.08</v>
      </c>
      <c r="Z4" s="10">
        <v>423.02</v>
      </c>
      <c r="AA4" s="9">
        <v>417.92</v>
      </c>
    </row>
    <row r="5" spans="1:27" ht="14.25" customHeight="1">
      <c r="A5" s="12" t="s">
        <v>6</v>
      </c>
      <c r="B5" s="14">
        <v>839.59</v>
      </c>
      <c r="C5" s="14">
        <v>904.61400000000003</v>
      </c>
      <c r="D5" s="14">
        <v>914.21100000000001</v>
      </c>
      <c r="E5" s="14">
        <v>931.45</v>
      </c>
      <c r="F5" s="14">
        <v>956.65499999999997</v>
      </c>
      <c r="G5" s="14">
        <v>932.774</v>
      </c>
      <c r="H5" s="14">
        <v>930.22799999999995</v>
      </c>
      <c r="I5" s="14">
        <v>959.13599999999997</v>
      </c>
      <c r="J5" s="14">
        <v>984.22500000000002</v>
      </c>
      <c r="K5" s="14">
        <v>957.32399999999996</v>
      </c>
      <c r="L5" s="14">
        <v>998.06</v>
      </c>
      <c r="M5" s="14">
        <v>1015.976</v>
      </c>
      <c r="N5" s="14">
        <v>1053.5</v>
      </c>
      <c r="O5" s="14">
        <v>1118.1400000000001</v>
      </c>
      <c r="P5" s="14">
        <v>1187.56</v>
      </c>
      <c r="Q5" s="14">
        <v>1250.75</v>
      </c>
      <c r="R5" s="14">
        <v>1337.93</v>
      </c>
      <c r="S5" s="14">
        <v>1416.46</v>
      </c>
      <c r="T5" s="14">
        <v>1480.09</v>
      </c>
      <c r="U5" s="14">
        <v>1475.8</v>
      </c>
      <c r="V5" s="14">
        <v>1494.22</v>
      </c>
      <c r="W5" s="14">
        <v>1504.51</v>
      </c>
      <c r="X5" s="14">
        <v>1506.98</v>
      </c>
      <c r="Y5" s="13">
        <v>1472.81</v>
      </c>
      <c r="Z5" s="9">
        <v>1456.6</v>
      </c>
      <c r="AA5" s="9">
        <v>1499.57</v>
      </c>
    </row>
    <row r="6" spans="1:27">
      <c r="A6" s="12" t="s">
        <v>5</v>
      </c>
      <c r="B6" s="2">
        <v>90.635000000000005</v>
      </c>
      <c r="C6" s="2">
        <v>89.186000000000007</v>
      </c>
      <c r="D6" s="2">
        <v>97.248000000000005</v>
      </c>
      <c r="E6" s="2">
        <v>96.846999999999994</v>
      </c>
      <c r="F6" s="2">
        <v>107.07</v>
      </c>
      <c r="G6" s="2">
        <v>99.992000000000004</v>
      </c>
      <c r="H6" s="2">
        <v>101.196</v>
      </c>
      <c r="I6" s="2">
        <v>105.265</v>
      </c>
      <c r="J6" s="2">
        <v>109.875</v>
      </c>
      <c r="K6" s="2">
        <v>116.53100000000001</v>
      </c>
      <c r="L6" s="2">
        <v>118.063</v>
      </c>
      <c r="M6" s="2">
        <v>116.80500000000001</v>
      </c>
      <c r="N6" s="2">
        <v>112.22</v>
      </c>
      <c r="O6" s="2">
        <v>107.18</v>
      </c>
      <c r="P6" s="2">
        <v>118.59</v>
      </c>
      <c r="Q6" s="2">
        <v>113.38</v>
      </c>
      <c r="R6" s="2">
        <v>118.56</v>
      </c>
      <c r="S6" s="2">
        <v>135.04</v>
      </c>
      <c r="T6" s="2">
        <v>130.44</v>
      </c>
      <c r="U6" s="2">
        <v>110.76</v>
      </c>
      <c r="V6" s="2">
        <v>114.57</v>
      </c>
      <c r="W6" s="2">
        <v>115.54</v>
      </c>
      <c r="X6" s="2">
        <v>121.54</v>
      </c>
      <c r="Y6" s="2">
        <v>127.69</v>
      </c>
      <c r="Z6" s="10">
        <v>136.16999999999999</v>
      </c>
      <c r="AA6" s="9">
        <v>154.5</v>
      </c>
    </row>
    <row r="7" spans="1:27">
      <c r="A7" s="12" t="s">
        <v>4</v>
      </c>
      <c r="B7" s="2">
        <v>428.70600000000002</v>
      </c>
      <c r="C7" s="2">
        <v>457.83699999999999</v>
      </c>
      <c r="D7" s="2">
        <v>488.935</v>
      </c>
      <c r="E7" s="2">
        <v>489.05849999999998</v>
      </c>
      <c r="F7" s="2">
        <v>498.42720000000003</v>
      </c>
      <c r="G7" s="2">
        <v>448.07619999999997</v>
      </c>
      <c r="H7" s="2">
        <v>487.22379999999998</v>
      </c>
      <c r="I7" s="2">
        <v>523.4452</v>
      </c>
      <c r="J7" s="2">
        <v>540.4837</v>
      </c>
      <c r="K7" s="2">
        <v>557.80970000000002</v>
      </c>
      <c r="L7" s="2">
        <v>572.38</v>
      </c>
      <c r="M7" s="2">
        <v>541.79</v>
      </c>
      <c r="N7" s="2">
        <v>533.70000000000005</v>
      </c>
      <c r="O7" s="2">
        <v>563.33000000000004</v>
      </c>
      <c r="P7" s="2">
        <v>622.76</v>
      </c>
      <c r="Q7" s="2">
        <v>620.39</v>
      </c>
      <c r="R7" s="2">
        <v>667.57</v>
      </c>
      <c r="S7" s="2">
        <v>730.08</v>
      </c>
      <c r="T7" s="2">
        <v>817.37</v>
      </c>
      <c r="U7" s="2">
        <v>727.93</v>
      </c>
      <c r="V7" s="2">
        <v>752.88</v>
      </c>
      <c r="W7" s="2">
        <v>793.78</v>
      </c>
      <c r="X7" s="2">
        <v>799.14</v>
      </c>
      <c r="Y7" s="2">
        <v>788.18</v>
      </c>
      <c r="Z7" s="10">
        <v>779.2</v>
      </c>
      <c r="AA7" s="9">
        <v>868.89</v>
      </c>
    </row>
    <row r="8" spans="1:27">
      <c r="A8" s="11" t="s">
        <v>3</v>
      </c>
      <c r="B8" s="10">
        <v>327.86200000000002</v>
      </c>
      <c r="C8" s="10">
        <v>294.947</v>
      </c>
      <c r="D8" s="10">
        <v>268.86500000000001</v>
      </c>
      <c r="E8" s="10">
        <v>268.3322</v>
      </c>
      <c r="F8" s="10">
        <v>288.21050000000002</v>
      </c>
      <c r="G8" s="10">
        <v>263.34789999999998</v>
      </c>
      <c r="H8" s="2">
        <v>271.45979999999997</v>
      </c>
      <c r="I8" s="2">
        <v>273.67660000000001</v>
      </c>
      <c r="J8" s="2">
        <v>271.26830000000001</v>
      </c>
      <c r="K8" s="2">
        <v>257.04759999999999</v>
      </c>
      <c r="L8" s="2">
        <v>202.16370000000001</v>
      </c>
      <c r="M8" s="2">
        <v>192.66</v>
      </c>
      <c r="N8" s="2">
        <v>149.4</v>
      </c>
      <c r="O8" s="2">
        <v>143.41</v>
      </c>
      <c r="P8" s="2">
        <v>149.56</v>
      </c>
      <c r="Q8" s="2">
        <v>136.66</v>
      </c>
      <c r="R8" s="2">
        <v>109.94</v>
      </c>
      <c r="S8" s="2">
        <v>107.17</v>
      </c>
      <c r="T8" s="2">
        <v>85.89</v>
      </c>
      <c r="U8" s="2">
        <v>72.83</v>
      </c>
      <c r="V8" s="2">
        <v>57.89</v>
      </c>
      <c r="W8" s="2">
        <v>50.51</v>
      </c>
      <c r="X8" s="2">
        <v>33.51</v>
      </c>
      <c r="Y8" s="2">
        <v>25.44</v>
      </c>
      <c r="Z8" s="10">
        <v>15.47</v>
      </c>
      <c r="AA8" s="9">
        <v>23.09</v>
      </c>
    </row>
    <row r="9" spans="1:27">
      <c r="A9" s="8" t="s">
        <v>2</v>
      </c>
      <c r="B9" s="7">
        <v>1991.5219999999999</v>
      </c>
      <c r="C9" s="7">
        <v>2068.0899999999997</v>
      </c>
      <c r="D9" s="7">
        <v>2119.6890000000003</v>
      </c>
      <c r="E9" s="7">
        <v>2155.1896999999999</v>
      </c>
      <c r="F9" s="7">
        <v>2198.5227</v>
      </c>
      <c r="G9" s="7">
        <v>2133.8280999999997</v>
      </c>
      <c r="H9" s="7">
        <v>2192.9905999999996</v>
      </c>
      <c r="I9" s="7">
        <v>2261.8707999999997</v>
      </c>
      <c r="J9" s="7">
        <v>2325.1390000000001</v>
      </c>
      <c r="K9" s="7">
        <v>2314.0347999999994</v>
      </c>
      <c r="L9" s="7">
        <v>2341.1767</v>
      </c>
      <c r="M9" s="7">
        <v>2309.7110000000002</v>
      </c>
      <c r="N9" s="2">
        <v>2299.89</v>
      </c>
      <c r="O9" s="2">
        <v>2386.79</v>
      </c>
      <c r="P9" s="2">
        <v>2535.4599999999996</v>
      </c>
      <c r="Q9" s="2">
        <v>2551.79</v>
      </c>
      <c r="R9" s="2">
        <v>2653.17</v>
      </c>
      <c r="S9" s="2">
        <v>2846.85</v>
      </c>
      <c r="T9" s="2">
        <v>2966.5399999999995</v>
      </c>
      <c r="U9" s="2">
        <v>2823.08</v>
      </c>
      <c r="V9" s="2">
        <v>2866.8</v>
      </c>
      <c r="W9" s="2">
        <v>2898.9800000000005</v>
      </c>
      <c r="X9" s="7">
        <v>2897.3300000000004</v>
      </c>
      <c r="Y9" s="6">
        <v>2840.2</v>
      </c>
      <c r="Z9" s="5">
        <v>2810.4599999999996</v>
      </c>
      <c r="AA9" s="5">
        <v>2963.97</v>
      </c>
    </row>
    <row r="10" spans="1:27" ht="30" customHeight="1">
      <c r="A10" s="751" t="s">
        <v>1</v>
      </c>
      <c r="B10" s="751"/>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row>
    <row r="11" spans="1:27" ht="33" customHeight="1">
      <c r="A11" s="750" t="s">
        <v>0</v>
      </c>
      <c r="B11" s="750"/>
      <c r="C11" s="750"/>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row>
    <row r="12" spans="1:27">
      <c r="A12" s="4"/>
      <c r="B12" s="4"/>
      <c r="C12" s="4"/>
      <c r="D12" s="4"/>
      <c r="E12" s="4"/>
      <c r="F12" s="4"/>
      <c r="G12" s="4"/>
      <c r="H12" s="4"/>
      <c r="I12" s="4"/>
      <c r="J12" s="4"/>
      <c r="K12" s="4"/>
      <c r="L12" s="4"/>
      <c r="M12" s="4"/>
      <c r="N12" s="4"/>
      <c r="O12" s="4"/>
      <c r="P12" s="4"/>
      <c r="Q12" s="4"/>
      <c r="R12" s="4"/>
      <c r="S12" s="4"/>
      <c r="T12" s="4"/>
      <c r="U12" s="4"/>
      <c r="V12" s="4"/>
      <c r="W12" s="4"/>
    </row>
    <row r="13" spans="1:27">
      <c r="A13" s="4"/>
      <c r="B13" s="4"/>
      <c r="C13" s="4"/>
      <c r="D13" s="4"/>
      <c r="E13" s="4"/>
      <c r="F13" s="4"/>
      <c r="G13" s="4"/>
      <c r="H13" s="4"/>
      <c r="I13" s="4"/>
      <c r="J13" s="4"/>
      <c r="K13" s="4"/>
      <c r="L13" s="4"/>
      <c r="M13" s="4"/>
      <c r="N13" s="4"/>
      <c r="O13" s="4"/>
      <c r="P13" s="4"/>
      <c r="Q13" s="4"/>
      <c r="R13" s="4"/>
      <c r="S13" s="4"/>
      <c r="T13" s="4"/>
      <c r="U13" s="4"/>
      <c r="V13" s="4"/>
      <c r="W13" s="4"/>
    </row>
    <row r="14" spans="1:27">
      <c r="A14" s="4"/>
      <c r="B14" s="4"/>
      <c r="C14" s="4"/>
      <c r="D14" s="4"/>
      <c r="E14" s="4"/>
      <c r="F14" s="4"/>
      <c r="G14" s="4"/>
      <c r="H14" s="4"/>
      <c r="I14" s="4"/>
      <c r="J14" s="4"/>
      <c r="K14" s="4"/>
      <c r="L14" s="4"/>
      <c r="M14" s="4"/>
      <c r="N14" s="4"/>
      <c r="O14" s="4"/>
      <c r="P14" s="4"/>
      <c r="Q14" s="4"/>
      <c r="R14" s="4"/>
      <c r="S14" s="4"/>
      <c r="T14" s="4"/>
      <c r="U14" s="4"/>
      <c r="V14" s="4"/>
      <c r="W14" s="4"/>
    </row>
    <row r="15" spans="1:27">
      <c r="A15" s="4"/>
      <c r="B15" s="4"/>
      <c r="C15" s="4"/>
      <c r="D15" s="4"/>
      <c r="E15" s="4"/>
      <c r="F15" s="4"/>
      <c r="G15" s="4"/>
      <c r="H15" s="4"/>
      <c r="I15" s="4"/>
      <c r="J15" s="4"/>
      <c r="K15" s="4"/>
      <c r="L15" s="4"/>
      <c r="M15" s="4"/>
      <c r="N15" s="4"/>
      <c r="O15" s="4"/>
      <c r="P15" s="4"/>
      <c r="Q15" s="4"/>
      <c r="R15" s="4"/>
      <c r="S15" s="4"/>
      <c r="T15" s="4"/>
      <c r="U15" s="4"/>
      <c r="V15" s="4"/>
      <c r="W15" s="4"/>
    </row>
    <row r="16" spans="1:27">
      <c r="N16" s="2"/>
      <c r="O16" s="2"/>
      <c r="P16" s="2"/>
      <c r="Q16" s="2"/>
      <c r="R16" s="2"/>
      <c r="S16" s="2"/>
      <c r="T16" s="2"/>
      <c r="U16" s="2"/>
      <c r="V16" s="2"/>
      <c r="W16" s="2"/>
      <c r="X16" s="2"/>
    </row>
    <row r="17" spans="2:27">
      <c r="B17" s="3"/>
      <c r="C17" s="3"/>
      <c r="D17" s="3"/>
      <c r="E17" s="3"/>
      <c r="F17" s="3"/>
      <c r="G17" s="3"/>
      <c r="H17" s="3"/>
      <c r="I17" s="3"/>
      <c r="J17" s="3"/>
      <c r="K17" s="3"/>
      <c r="L17" s="3"/>
      <c r="M17" s="3"/>
      <c r="N17" s="3"/>
      <c r="O17" s="3"/>
      <c r="P17" s="3"/>
      <c r="Q17" s="3"/>
      <c r="R17" s="3"/>
      <c r="S17" s="3"/>
      <c r="T17" s="3"/>
      <c r="U17" s="3"/>
      <c r="V17" s="3"/>
      <c r="W17" s="3"/>
      <c r="X17" s="3"/>
      <c r="Y17" s="3"/>
      <c r="Z17" s="3"/>
      <c r="AA17" s="3"/>
    </row>
    <row r="18" spans="2:27">
      <c r="N18" s="2"/>
      <c r="O18" s="2"/>
      <c r="P18" s="2"/>
      <c r="Q18" s="2"/>
      <c r="R18" s="2"/>
      <c r="S18" s="2"/>
      <c r="T18" s="2"/>
      <c r="U18" s="2"/>
      <c r="V18" s="2"/>
      <c r="W18" s="2"/>
      <c r="X18" s="2"/>
    </row>
    <row r="19" spans="2:27">
      <c r="N19" s="2"/>
      <c r="O19" s="2"/>
      <c r="P19" s="2"/>
      <c r="Q19" s="2"/>
      <c r="R19" s="2"/>
      <c r="S19" s="2"/>
      <c r="T19" s="2"/>
      <c r="U19" s="2"/>
      <c r="V19" s="2"/>
      <c r="W19" s="2"/>
      <c r="X19" s="2"/>
    </row>
    <row r="20" spans="2:27">
      <c r="N20" s="2"/>
      <c r="O20" s="2"/>
      <c r="P20" s="2"/>
      <c r="Q20" s="2"/>
      <c r="R20" s="2"/>
      <c r="S20" s="2"/>
      <c r="T20" s="2"/>
      <c r="U20" s="2"/>
      <c r="V20" s="2"/>
      <c r="W20" s="2"/>
      <c r="X20" s="2"/>
    </row>
    <row r="21" spans="2:27">
      <c r="N21" s="2"/>
      <c r="O21" s="2"/>
      <c r="P21" s="2"/>
      <c r="Q21" s="2"/>
      <c r="R21" s="2"/>
      <c r="S21" s="2"/>
      <c r="T21" s="2"/>
      <c r="U21" s="2"/>
      <c r="V21" s="2"/>
      <c r="W21" s="2"/>
      <c r="X21" s="2"/>
    </row>
  </sheetData>
  <mergeCells count="5">
    <mergeCell ref="A2:A3"/>
    <mergeCell ref="A1:AA1"/>
    <mergeCell ref="B2:AA2"/>
    <mergeCell ref="A11:AA11"/>
    <mergeCell ref="A10:AA10"/>
  </mergeCells>
  <pageMargins left="0.70866141732283472" right="0.70866141732283472" top="0.74803149606299213" bottom="0.74803149606299213"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baseColWidth="10" defaultRowHeight="15"/>
  <cols>
    <col min="1" max="1" width="21" customWidth="1"/>
    <col min="2" max="2" width="38.140625" customWidth="1"/>
  </cols>
  <sheetData>
    <row r="1" spans="1:2" ht="33.75" customHeight="1">
      <c r="A1" s="769" t="s">
        <v>274</v>
      </c>
      <c r="B1" s="769"/>
    </row>
    <row r="2" spans="1:2" ht="19.5" customHeight="1">
      <c r="A2" s="66" t="s">
        <v>8</v>
      </c>
      <c r="B2" s="66" t="s">
        <v>273</v>
      </c>
    </row>
    <row r="3" spans="1:2">
      <c r="A3" s="131">
        <v>1995</v>
      </c>
      <c r="B3">
        <v>1</v>
      </c>
    </row>
    <row r="4" spans="1:2">
      <c r="A4" s="131">
        <v>1996</v>
      </c>
      <c r="B4">
        <v>1</v>
      </c>
    </row>
    <row r="5" spans="1:2">
      <c r="A5" s="131">
        <v>1997</v>
      </c>
      <c r="B5">
        <v>4</v>
      </c>
    </row>
    <row r="6" spans="1:2">
      <c r="A6" s="131">
        <v>1998</v>
      </c>
      <c r="B6">
        <v>5</v>
      </c>
    </row>
    <row r="7" spans="1:2">
      <c r="A7" s="131">
        <v>1999</v>
      </c>
      <c r="B7">
        <v>5</v>
      </c>
    </row>
    <row r="8" spans="1:2">
      <c r="A8" s="131">
        <v>2000</v>
      </c>
      <c r="B8">
        <v>6</v>
      </c>
    </row>
    <row r="9" spans="1:2">
      <c r="A9" s="131">
        <v>2001</v>
      </c>
      <c r="B9">
        <v>4</v>
      </c>
    </row>
    <row r="10" spans="1:2">
      <c r="A10" s="131">
        <v>2002</v>
      </c>
      <c r="B10">
        <v>4</v>
      </c>
    </row>
    <row r="11" spans="1:2">
      <c r="A11" s="131">
        <v>2003</v>
      </c>
      <c r="B11">
        <v>4</v>
      </c>
    </row>
    <row r="12" spans="1:2">
      <c r="A12" s="131">
        <v>2004</v>
      </c>
      <c r="B12">
        <v>4</v>
      </c>
    </row>
    <row r="13" spans="1:2">
      <c r="A13" s="131">
        <v>2005</v>
      </c>
      <c r="B13">
        <v>4</v>
      </c>
    </row>
    <row r="14" spans="1:2">
      <c r="A14" s="131">
        <v>2006</v>
      </c>
      <c r="B14">
        <v>4</v>
      </c>
    </row>
    <row r="15" spans="1:2">
      <c r="A15" s="131">
        <v>2007</v>
      </c>
      <c r="B15">
        <v>5</v>
      </c>
    </row>
    <row r="16" spans="1:2">
      <c r="A16" s="131">
        <v>2008</v>
      </c>
      <c r="B16">
        <v>7</v>
      </c>
    </row>
    <row r="17" spans="1:2">
      <c r="A17" s="131">
        <v>2009</v>
      </c>
      <c r="B17">
        <v>9</v>
      </c>
    </row>
    <row r="18" spans="1:2">
      <c r="A18" s="130">
        <v>2010</v>
      </c>
      <c r="B18">
        <v>10</v>
      </c>
    </row>
    <row r="19" spans="1:2">
      <c r="A19" s="130">
        <v>2011</v>
      </c>
      <c r="B19">
        <v>12</v>
      </c>
    </row>
    <row r="20" spans="1:2">
      <c r="A20" s="130">
        <v>2012</v>
      </c>
      <c r="B20">
        <v>13</v>
      </c>
    </row>
    <row r="21" spans="1:2">
      <c r="A21" s="130">
        <v>2013</v>
      </c>
      <c r="B21">
        <v>11</v>
      </c>
    </row>
    <row r="22" spans="1:2">
      <c r="A22" s="130">
        <v>2014</v>
      </c>
      <c r="B22">
        <v>14</v>
      </c>
    </row>
    <row r="23" spans="1:2">
      <c r="A23" s="130">
        <v>2015</v>
      </c>
      <c r="B23">
        <v>15</v>
      </c>
    </row>
    <row r="24" spans="1:2">
      <c r="A24" s="130">
        <v>2016</v>
      </c>
      <c r="B24">
        <v>14</v>
      </c>
    </row>
    <row r="25" spans="1:2" ht="39" customHeight="1">
      <c r="A25" s="751" t="s">
        <v>272</v>
      </c>
      <c r="B25" s="751"/>
    </row>
    <row r="26" spans="1:2" ht="72.75" customHeight="1">
      <c r="A26" s="770" t="s">
        <v>271</v>
      </c>
      <c r="B26" s="770"/>
    </row>
    <row r="28" spans="1:2">
      <c r="B28" s="129"/>
    </row>
  </sheetData>
  <mergeCells count="3">
    <mergeCell ref="A1:B1"/>
    <mergeCell ref="A25:B25"/>
    <mergeCell ref="A26:B26"/>
  </mergeCells>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sqref="A1:B1"/>
    </sheetView>
  </sheetViews>
  <sheetFormatPr baseColWidth="10" defaultRowHeight="15"/>
  <cols>
    <col min="1" max="1" width="15.7109375" style="168" customWidth="1"/>
    <col min="2" max="2" width="28.140625" style="168" customWidth="1"/>
    <col min="3" max="3" width="27.28515625" style="153" customWidth="1"/>
    <col min="4" max="16384" width="11.42578125" style="153"/>
  </cols>
  <sheetData>
    <row r="1" spans="1:2" ht="30" customHeight="1">
      <c r="A1" s="955" t="s">
        <v>975</v>
      </c>
      <c r="B1" s="955"/>
    </row>
    <row r="2" spans="1:2" ht="16.5" customHeight="1">
      <c r="A2" s="585" t="s">
        <v>815</v>
      </c>
      <c r="B2" s="585" t="s">
        <v>959</v>
      </c>
    </row>
    <row r="3" spans="1:2">
      <c r="A3" s="142" t="s">
        <v>974</v>
      </c>
      <c r="B3" s="644">
        <v>1475</v>
      </c>
    </row>
    <row r="4" spans="1:2">
      <c r="A4" s="142" t="s">
        <v>973</v>
      </c>
      <c r="B4" s="644">
        <v>1948</v>
      </c>
    </row>
    <row r="5" spans="1:2">
      <c r="A5" s="142" t="s">
        <v>972</v>
      </c>
      <c r="B5" s="644">
        <v>1743</v>
      </c>
    </row>
    <row r="6" spans="1:2" ht="15.75" customHeight="1">
      <c r="A6" s="142" t="s">
        <v>971</v>
      </c>
      <c r="B6" s="644">
        <v>987</v>
      </c>
    </row>
    <row r="7" spans="1:2" ht="15.75" customHeight="1">
      <c r="A7" s="142" t="s">
        <v>970</v>
      </c>
      <c r="B7" s="644">
        <v>941</v>
      </c>
    </row>
    <row r="8" spans="1:2" ht="15.75" customHeight="1">
      <c r="A8" s="142" t="s">
        <v>969</v>
      </c>
      <c r="B8" s="644">
        <v>880</v>
      </c>
    </row>
    <row r="9" spans="1:2" ht="15.75" customHeight="1">
      <c r="A9" s="142" t="s">
        <v>968</v>
      </c>
      <c r="B9" s="644">
        <v>1454</v>
      </c>
    </row>
    <row r="10" spans="1:2" ht="15.75" customHeight="1">
      <c r="A10" s="142" t="s">
        <v>929</v>
      </c>
      <c r="B10" s="644">
        <v>1420</v>
      </c>
    </row>
    <row r="11" spans="1:2" ht="15.75" customHeight="1">
      <c r="A11" s="142" t="s">
        <v>928</v>
      </c>
      <c r="B11" s="644">
        <v>2278</v>
      </c>
    </row>
    <row r="12" spans="1:2" ht="15.75" customHeight="1">
      <c r="A12" s="142" t="s">
        <v>927</v>
      </c>
      <c r="B12" s="644">
        <v>2195</v>
      </c>
    </row>
    <row r="13" spans="1:2" ht="15.75" customHeight="1">
      <c r="A13" s="142" t="s">
        <v>926</v>
      </c>
      <c r="B13" s="644">
        <v>2219</v>
      </c>
    </row>
    <row r="14" spans="1:2" ht="15.75" customHeight="1">
      <c r="A14" s="142" t="s">
        <v>925</v>
      </c>
      <c r="B14" s="644">
        <v>1129</v>
      </c>
    </row>
    <row r="15" spans="1:2" ht="15.75" customHeight="1">
      <c r="A15" s="142" t="s">
        <v>924</v>
      </c>
      <c r="B15" s="644">
        <v>1440</v>
      </c>
    </row>
    <row r="16" spans="1:2" ht="15.75" customHeight="1">
      <c r="A16" s="142" t="s">
        <v>923</v>
      </c>
      <c r="B16" s="644">
        <v>1231</v>
      </c>
    </row>
    <row r="17" spans="1:3" ht="15.75" customHeight="1">
      <c r="A17" s="142" t="s">
        <v>922</v>
      </c>
      <c r="B17" s="644">
        <v>781</v>
      </c>
    </row>
    <row r="18" spans="1:3" ht="15.75" customHeight="1">
      <c r="A18" s="142" t="s">
        <v>921</v>
      </c>
      <c r="B18" s="644">
        <v>1858</v>
      </c>
    </row>
    <row r="19" spans="1:3" ht="15.75" customHeight="1">
      <c r="A19" s="142" t="s">
        <v>920</v>
      </c>
      <c r="B19" s="644">
        <v>3069</v>
      </c>
    </row>
    <row r="20" spans="1:3" ht="15.75" customHeight="1">
      <c r="A20" s="142" t="s">
        <v>919</v>
      </c>
      <c r="B20" s="644">
        <v>1713</v>
      </c>
    </row>
    <row r="21" spans="1:3" ht="15.75" customHeight="1">
      <c r="A21" s="142" t="s">
        <v>918</v>
      </c>
      <c r="B21" s="644">
        <v>2419</v>
      </c>
    </row>
    <row r="22" spans="1:3">
      <c r="A22" s="142" t="s">
        <v>917</v>
      </c>
      <c r="B22" s="644">
        <v>2652</v>
      </c>
    </row>
    <row r="23" spans="1:3">
      <c r="A23" s="142" t="s">
        <v>967</v>
      </c>
      <c r="B23" s="644">
        <v>2531</v>
      </c>
    </row>
    <row r="24" spans="1:3" ht="72.75" customHeight="1">
      <c r="A24" s="973" t="s">
        <v>966</v>
      </c>
      <c r="B24" s="973"/>
      <c r="C24" s="635"/>
    </row>
    <row r="25" spans="1:3" ht="47.25" customHeight="1">
      <c r="A25" s="799" t="s">
        <v>965</v>
      </c>
      <c r="B25" s="799"/>
      <c r="C25" s="635"/>
    </row>
    <row r="26" spans="1:3">
      <c r="A26" s="642"/>
      <c r="B26" s="641"/>
      <c r="C26" s="593"/>
    </row>
    <row r="27" spans="1:3" ht="33" customHeight="1">
      <c r="A27" s="955" t="s">
        <v>964</v>
      </c>
      <c r="B27" s="955"/>
      <c r="C27" s="955"/>
    </row>
    <row r="28" spans="1:3" ht="18.75" customHeight="1">
      <c r="A28" s="585" t="s">
        <v>8</v>
      </c>
      <c r="B28" s="585" t="s">
        <v>796</v>
      </c>
      <c r="C28" s="585" t="s">
        <v>963</v>
      </c>
    </row>
    <row r="29" spans="1:3">
      <c r="A29" s="142">
        <v>1987</v>
      </c>
      <c r="B29" s="643">
        <v>822</v>
      </c>
      <c r="C29" s="643">
        <v>167</v>
      </c>
    </row>
    <row r="30" spans="1:3">
      <c r="A30" s="142">
        <v>1988</v>
      </c>
      <c r="B30" s="643">
        <v>580</v>
      </c>
      <c r="C30" s="643">
        <v>414</v>
      </c>
    </row>
    <row r="31" spans="1:3">
      <c r="A31" s="142">
        <v>1989</v>
      </c>
      <c r="B31" s="643">
        <v>825</v>
      </c>
      <c r="C31" s="643">
        <v>610</v>
      </c>
    </row>
    <row r="32" spans="1:3">
      <c r="A32" s="142">
        <v>1990</v>
      </c>
      <c r="B32" s="643">
        <v>1120</v>
      </c>
      <c r="C32" s="643">
        <v>606</v>
      </c>
    </row>
    <row r="33" spans="1:3">
      <c r="A33" s="142">
        <v>1991</v>
      </c>
      <c r="B33" s="643">
        <v>1813</v>
      </c>
      <c r="C33" s="643">
        <v>914</v>
      </c>
    </row>
    <row r="34" spans="1:3">
      <c r="A34" s="142">
        <v>1992</v>
      </c>
      <c r="B34" s="643">
        <v>1813</v>
      </c>
      <c r="C34" s="643" t="s">
        <v>399</v>
      </c>
    </row>
    <row r="35" spans="1:3">
      <c r="A35" s="141">
        <v>2004</v>
      </c>
      <c r="B35" s="974">
        <v>5928</v>
      </c>
      <c r="C35" s="975"/>
    </row>
    <row r="36" spans="1:3" ht="60" customHeight="1">
      <c r="A36" s="799" t="s">
        <v>962</v>
      </c>
      <c r="B36" s="912"/>
      <c r="C36" s="912"/>
    </row>
    <row r="37" spans="1:3" ht="82.5" customHeight="1">
      <c r="A37" s="799" t="s">
        <v>961</v>
      </c>
      <c r="B37" s="799"/>
      <c r="C37" s="799"/>
    </row>
    <row r="38" spans="1:3">
      <c r="A38" s="642"/>
      <c r="B38" s="641"/>
      <c r="C38" s="593"/>
    </row>
    <row r="39" spans="1:3" ht="31.5" customHeight="1">
      <c r="A39" s="955" t="s">
        <v>960</v>
      </c>
      <c r="B39" s="955"/>
      <c r="C39" s="593"/>
    </row>
    <row r="40" spans="1:3" ht="18.75" customHeight="1">
      <c r="A40" s="640" t="s">
        <v>8</v>
      </c>
      <c r="B40" s="640" t="s">
        <v>959</v>
      </c>
      <c r="C40" s="593"/>
    </row>
    <row r="41" spans="1:3">
      <c r="A41" s="639">
        <v>1976</v>
      </c>
      <c r="B41" s="636" t="s">
        <v>958</v>
      </c>
      <c r="C41" s="593"/>
    </row>
    <row r="42" spans="1:3">
      <c r="A42" s="639" t="s">
        <v>957</v>
      </c>
      <c r="B42" s="636" t="s">
        <v>956</v>
      </c>
      <c r="C42" s="593"/>
    </row>
    <row r="43" spans="1:3">
      <c r="A43" s="639">
        <v>1993</v>
      </c>
      <c r="B43" s="636">
        <v>224</v>
      </c>
      <c r="C43" s="593"/>
    </row>
    <row r="44" spans="1:3">
      <c r="A44" s="639">
        <v>1997</v>
      </c>
      <c r="B44" s="636">
        <v>567</v>
      </c>
      <c r="C44" s="593"/>
    </row>
    <row r="45" spans="1:3">
      <c r="A45" s="638">
        <v>2014</v>
      </c>
      <c r="B45" s="636">
        <v>97</v>
      </c>
      <c r="C45" s="593"/>
    </row>
    <row r="46" spans="1:3">
      <c r="A46" s="637">
        <v>2015</v>
      </c>
      <c r="B46" s="636">
        <v>60</v>
      </c>
      <c r="C46" s="593"/>
    </row>
    <row r="47" spans="1:3" ht="212.25" customHeight="1">
      <c r="A47" s="973" t="s">
        <v>955</v>
      </c>
      <c r="B47" s="973"/>
      <c r="C47" s="635"/>
    </row>
  </sheetData>
  <mergeCells count="9">
    <mergeCell ref="A36:C36"/>
    <mergeCell ref="A37:C37"/>
    <mergeCell ref="A39:B39"/>
    <mergeCell ref="A47:B47"/>
    <mergeCell ref="A1:B1"/>
    <mergeCell ref="A24:B24"/>
    <mergeCell ref="A25:B25"/>
    <mergeCell ref="A27:C27"/>
    <mergeCell ref="B35:C35"/>
  </mergeCells>
  <pageMargins left="0.7" right="0.7" top="0.75" bottom="0.75" header="0.3" footer="0.3"/>
  <pageSetup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sqref="A1:C1"/>
    </sheetView>
  </sheetViews>
  <sheetFormatPr baseColWidth="10" defaultRowHeight="15"/>
  <cols>
    <col min="1" max="1" width="15.28515625" style="168" customWidth="1"/>
    <col min="2" max="2" width="24.140625" style="168" customWidth="1"/>
    <col min="3" max="3" width="23.5703125" style="153" customWidth="1"/>
    <col min="4" max="4" width="26.7109375" style="153" customWidth="1"/>
    <col min="5" max="5" width="28.85546875" style="153" customWidth="1"/>
    <col min="6" max="6" width="12.42578125" style="153" customWidth="1"/>
    <col min="7" max="16384" width="11.42578125" style="153"/>
  </cols>
  <sheetData>
    <row r="1" spans="1:11" ht="39.75" customHeight="1">
      <c r="A1" s="955" t="s">
        <v>980</v>
      </c>
      <c r="B1" s="955"/>
      <c r="C1" s="955"/>
      <c r="D1" s="648"/>
      <c r="E1" s="648"/>
      <c r="F1" s="591"/>
    </row>
    <row r="2" spans="1:11" ht="17.25" customHeight="1">
      <c r="A2" s="585" t="s">
        <v>8</v>
      </c>
      <c r="B2" s="585" t="s">
        <v>979</v>
      </c>
      <c r="C2" s="585" t="s">
        <v>978</v>
      </c>
      <c r="D2" s="598"/>
      <c r="E2" s="598"/>
      <c r="F2" s="598"/>
      <c r="G2" s="598"/>
      <c r="H2" s="598"/>
      <c r="I2" s="598"/>
      <c r="J2" s="598"/>
      <c r="K2" s="598"/>
    </row>
    <row r="3" spans="1:11">
      <c r="A3" s="142">
        <v>1992</v>
      </c>
      <c r="B3" s="590">
        <v>9562</v>
      </c>
      <c r="C3" s="38">
        <v>1.91</v>
      </c>
      <c r="D3" s="598"/>
      <c r="E3" s="598"/>
      <c r="F3" s="598"/>
      <c r="G3" s="598"/>
      <c r="H3" s="598"/>
      <c r="I3" s="598"/>
      <c r="J3" s="598"/>
      <c r="K3" s="598"/>
    </row>
    <row r="4" spans="1:11">
      <c r="A4" s="142">
        <v>1993</v>
      </c>
      <c r="B4" s="590">
        <v>1909</v>
      </c>
      <c r="C4" s="38">
        <v>0.69</v>
      </c>
      <c r="D4" s="593"/>
      <c r="E4" s="598"/>
      <c r="F4" s="598"/>
      <c r="G4" s="593"/>
      <c r="H4" s="593"/>
      <c r="I4" s="593"/>
      <c r="J4" s="593"/>
      <c r="K4" s="593"/>
    </row>
    <row r="5" spans="1:11">
      <c r="A5" s="142">
        <v>1994</v>
      </c>
      <c r="B5" s="590">
        <v>1830</v>
      </c>
      <c r="C5" s="38">
        <v>0.43</v>
      </c>
      <c r="D5" s="593"/>
      <c r="E5" s="598"/>
      <c r="F5" s="598"/>
      <c r="G5" s="593"/>
      <c r="H5" s="593"/>
      <c r="I5" s="593"/>
      <c r="J5" s="593"/>
      <c r="K5" s="593"/>
    </row>
    <row r="6" spans="1:11">
      <c r="A6" s="142">
        <v>1995</v>
      </c>
      <c r="B6" s="590">
        <v>1696</v>
      </c>
      <c r="C6" s="38">
        <v>0.46</v>
      </c>
      <c r="D6" s="593"/>
      <c r="E6" s="598"/>
      <c r="F6" s="598"/>
      <c r="G6" s="593"/>
      <c r="H6" s="593"/>
      <c r="I6" s="593"/>
      <c r="J6" s="593"/>
      <c r="K6" s="593"/>
    </row>
    <row r="7" spans="1:11">
      <c r="A7" s="142">
        <v>1996</v>
      </c>
      <c r="B7" s="590">
        <v>1287</v>
      </c>
      <c r="C7" s="38">
        <v>0.37</v>
      </c>
      <c r="D7" s="594"/>
      <c r="E7" s="598"/>
      <c r="F7" s="598"/>
    </row>
    <row r="8" spans="1:11">
      <c r="A8" s="142">
        <v>1997</v>
      </c>
      <c r="B8" s="590">
        <v>1485</v>
      </c>
      <c r="C8" s="38">
        <v>0.35</v>
      </c>
      <c r="D8" s="594"/>
      <c r="E8" s="598"/>
      <c r="F8" s="598"/>
    </row>
    <row r="9" spans="1:11">
      <c r="A9" s="142">
        <v>1998</v>
      </c>
      <c r="B9" s="590">
        <v>946</v>
      </c>
      <c r="C9" s="38">
        <v>0.21</v>
      </c>
      <c r="D9" s="594"/>
      <c r="E9" s="598"/>
      <c r="F9" s="598"/>
    </row>
    <row r="10" spans="1:11">
      <c r="A10" s="142">
        <v>1999</v>
      </c>
      <c r="B10" s="590">
        <v>750</v>
      </c>
      <c r="C10" s="38">
        <v>0.18</v>
      </c>
      <c r="D10" s="594"/>
      <c r="E10" s="598"/>
      <c r="F10" s="598"/>
    </row>
    <row r="11" spans="1:11">
      <c r="A11" s="142">
        <v>2000</v>
      </c>
      <c r="B11" s="590">
        <v>775</v>
      </c>
      <c r="C11" s="38">
        <v>0.18</v>
      </c>
      <c r="D11" s="594"/>
      <c r="E11" s="598"/>
      <c r="F11" s="598"/>
    </row>
    <row r="12" spans="1:11">
      <c r="A12" s="142">
        <v>2001</v>
      </c>
      <c r="B12" s="590">
        <v>657</v>
      </c>
      <c r="C12" s="38">
        <v>0.16</v>
      </c>
      <c r="D12" s="594"/>
      <c r="E12" s="598"/>
      <c r="F12" s="598"/>
    </row>
    <row r="13" spans="1:11">
      <c r="A13" s="142">
        <v>2002</v>
      </c>
      <c r="B13" s="590">
        <v>680</v>
      </c>
      <c r="C13" s="38">
        <v>0.14000000000000001</v>
      </c>
      <c r="D13" s="594"/>
      <c r="E13" s="598"/>
      <c r="F13" s="598"/>
    </row>
    <row r="14" spans="1:11">
      <c r="A14" s="142">
        <v>2003</v>
      </c>
      <c r="B14" s="590">
        <v>726</v>
      </c>
      <c r="C14" s="38">
        <v>0.12</v>
      </c>
      <c r="D14" s="594"/>
      <c r="E14" s="598"/>
      <c r="F14" s="598"/>
    </row>
    <row r="15" spans="1:11">
      <c r="A15" s="142">
        <v>2004</v>
      </c>
      <c r="B15" s="590">
        <v>591</v>
      </c>
      <c r="C15" s="38">
        <v>0.12</v>
      </c>
      <c r="D15" s="646"/>
      <c r="E15" s="647"/>
      <c r="F15" s="598"/>
    </row>
    <row r="16" spans="1:11">
      <c r="A16" s="142">
        <v>2005</v>
      </c>
      <c r="B16" s="590">
        <v>566</v>
      </c>
      <c r="C16" s="38">
        <v>0.12</v>
      </c>
      <c r="D16" s="646"/>
      <c r="E16" s="142"/>
      <c r="F16" s="598"/>
    </row>
    <row r="17" spans="1:6">
      <c r="A17" s="142">
        <v>2006</v>
      </c>
      <c r="B17" s="590">
        <v>433</v>
      </c>
      <c r="C17" s="38">
        <v>0.1</v>
      </c>
      <c r="D17" s="594"/>
      <c r="E17" s="598"/>
      <c r="F17" s="598"/>
    </row>
    <row r="18" spans="1:6">
      <c r="A18" s="142">
        <v>2007</v>
      </c>
      <c r="B18" s="590">
        <v>374</v>
      </c>
      <c r="C18" s="38">
        <v>0.1</v>
      </c>
      <c r="D18" s="594"/>
      <c r="E18" s="598"/>
      <c r="F18" s="598"/>
    </row>
    <row r="19" spans="1:6">
      <c r="A19" s="142">
        <v>2008</v>
      </c>
      <c r="B19" s="590">
        <v>657</v>
      </c>
      <c r="C19" s="38">
        <v>0.12</v>
      </c>
      <c r="D19" s="594"/>
      <c r="E19" s="598"/>
      <c r="F19" s="598"/>
    </row>
    <row r="20" spans="1:6">
      <c r="A20" s="142">
        <v>2009</v>
      </c>
      <c r="B20" s="590">
        <v>670</v>
      </c>
      <c r="C20" s="38">
        <v>0.12</v>
      </c>
      <c r="D20" s="594"/>
      <c r="E20" s="598"/>
      <c r="F20" s="598"/>
    </row>
    <row r="21" spans="1:6">
      <c r="A21" s="142">
        <v>2010</v>
      </c>
      <c r="B21" s="590">
        <v>754</v>
      </c>
      <c r="C21" s="38">
        <v>0.11</v>
      </c>
      <c r="D21" s="594"/>
      <c r="E21" s="598"/>
      <c r="F21" s="598"/>
    </row>
    <row r="22" spans="1:6">
      <c r="A22" s="142">
        <v>2011</v>
      </c>
      <c r="B22" s="590">
        <v>701</v>
      </c>
      <c r="C22" s="38">
        <v>0.1</v>
      </c>
      <c r="D22" s="594"/>
      <c r="E22" s="598"/>
      <c r="F22" s="598"/>
    </row>
    <row r="23" spans="1:6">
      <c r="A23" s="142">
        <v>2012</v>
      </c>
      <c r="B23" s="590">
        <v>592</v>
      </c>
      <c r="C23" s="38">
        <v>0.11</v>
      </c>
      <c r="D23" s="594"/>
      <c r="E23" s="598"/>
      <c r="F23" s="598"/>
    </row>
    <row r="24" spans="1:6">
      <c r="A24" s="142">
        <v>2013</v>
      </c>
      <c r="B24" s="590">
        <v>587</v>
      </c>
      <c r="C24" s="38">
        <v>0.08</v>
      </c>
      <c r="D24" s="594"/>
      <c r="E24" s="598"/>
      <c r="F24" s="598"/>
    </row>
    <row r="25" spans="1:6">
      <c r="A25" s="142">
        <v>2014</v>
      </c>
      <c r="B25" s="590">
        <v>680</v>
      </c>
      <c r="C25" s="38">
        <v>0.08</v>
      </c>
      <c r="D25" s="594"/>
      <c r="E25" s="598"/>
      <c r="F25" s="598"/>
    </row>
    <row r="26" spans="1:6">
      <c r="A26" s="142">
        <v>2015</v>
      </c>
      <c r="B26" s="590">
        <v>504</v>
      </c>
      <c r="C26" s="38">
        <v>7.0000000000000007E-2</v>
      </c>
      <c r="D26" s="594"/>
      <c r="E26" s="598"/>
      <c r="F26" s="598"/>
    </row>
    <row r="27" spans="1:6" ht="64.5" customHeight="1">
      <c r="A27" s="968" t="s">
        <v>977</v>
      </c>
      <c r="B27" s="957"/>
      <c r="C27" s="957"/>
      <c r="D27" s="594"/>
      <c r="E27" s="598"/>
      <c r="F27" s="598"/>
    </row>
    <row r="28" spans="1:6" ht="58.5" customHeight="1">
      <c r="A28" s="866" t="s">
        <v>976</v>
      </c>
      <c r="B28" s="911"/>
      <c r="C28" s="911"/>
      <c r="D28" s="645"/>
      <c r="E28" s="645"/>
      <c r="F28" s="645"/>
    </row>
  </sheetData>
  <mergeCells count="3">
    <mergeCell ref="A1:C1"/>
    <mergeCell ref="A27:C27"/>
    <mergeCell ref="A28:C28"/>
  </mergeCells>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C1"/>
    </sheetView>
  </sheetViews>
  <sheetFormatPr baseColWidth="10" defaultRowHeight="15"/>
  <cols>
    <col min="1" max="1" width="12.7109375" style="153" customWidth="1"/>
    <col min="2" max="2" width="15.7109375" style="168" customWidth="1"/>
    <col min="3" max="3" width="24.140625" style="168" customWidth="1"/>
    <col min="4" max="4" width="21.7109375" style="153" customWidth="1"/>
    <col min="5" max="5" width="12.42578125" style="153" customWidth="1"/>
    <col min="6" max="16384" width="11.42578125" style="153"/>
  </cols>
  <sheetData>
    <row r="1" spans="1:9" ht="54" customHeight="1">
      <c r="A1" s="955" t="s">
        <v>985</v>
      </c>
      <c r="B1" s="955"/>
      <c r="C1" s="955"/>
      <c r="D1" s="601"/>
    </row>
    <row r="2" spans="1:9" ht="27" customHeight="1">
      <c r="A2" s="585" t="s">
        <v>984</v>
      </c>
      <c r="B2" s="585" t="s">
        <v>765</v>
      </c>
      <c r="C2" s="585" t="s">
        <v>983</v>
      </c>
      <c r="D2" s="92"/>
      <c r="E2" s="598"/>
      <c r="F2" s="598"/>
      <c r="G2" s="598"/>
      <c r="H2" s="598"/>
      <c r="I2" s="598"/>
    </row>
    <row r="3" spans="1:9">
      <c r="A3" s="130">
        <v>1993</v>
      </c>
      <c r="B3" s="300">
        <v>3</v>
      </c>
      <c r="C3" s="434">
        <v>819184.00266000279</v>
      </c>
      <c r="D3" s="598"/>
      <c r="E3" s="598"/>
      <c r="F3" s="598"/>
      <c r="G3" s="598"/>
      <c r="H3" s="598"/>
      <c r="I3" s="598"/>
    </row>
    <row r="4" spans="1:9">
      <c r="A4" s="130">
        <v>1994</v>
      </c>
      <c r="B4" s="300">
        <v>4</v>
      </c>
      <c r="C4" s="434">
        <v>1440486.0114261271</v>
      </c>
      <c r="D4" s="593"/>
      <c r="E4" s="593"/>
      <c r="F4" s="593"/>
      <c r="G4" s="593"/>
      <c r="H4" s="593"/>
      <c r="I4" s="593"/>
    </row>
    <row r="5" spans="1:9">
      <c r="A5" s="130">
        <v>1995</v>
      </c>
      <c r="B5" s="300">
        <v>5</v>
      </c>
      <c r="C5" s="434">
        <v>1447558.1635843045</v>
      </c>
      <c r="D5" s="593"/>
      <c r="E5" s="593"/>
      <c r="F5" s="593"/>
      <c r="G5" s="593"/>
      <c r="H5" s="593"/>
      <c r="I5" s="593"/>
    </row>
    <row r="6" spans="1:9">
      <c r="A6" s="130">
        <v>1996</v>
      </c>
      <c r="B6" s="300">
        <v>6</v>
      </c>
      <c r="C6" s="434">
        <v>1632446.8348265721</v>
      </c>
      <c r="D6" s="593"/>
      <c r="E6" s="593"/>
      <c r="F6" s="593"/>
      <c r="G6" s="593"/>
      <c r="H6" s="593"/>
      <c r="I6" s="593"/>
    </row>
    <row r="7" spans="1:9">
      <c r="A7" s="130">
        <v>1997</v>
      </c>
      <c r="B7" s="300">
        <v>6</v>
      </c>
      <c r="C7" s="434">
        <v>1632446.8348265721</v>
      </c>
      <c r="D7" s="593"/>
      <c r="E7" s="593"/>
      <c r="F7" s="652"/>
      <c r="G7" s="593"/>
      <c r="H7" s="593"/>
      <c r="I7" s="593"/>
    </row>
    <row r="8" spans="1:9">
      <c r="A8" s="130">
        <v>1998</v>
      </c>
      <c r="B8" s="300">
        <v>6</v>
      </c>
      <c r="C8" s="434">
        <v>1632446.8348265721</v>
      </c>
      <c r="D8" s="593"/>
      <c r="E8" s="593"/>
      <c r="F8" s="649"/>
      <c r="G8" s="593"/>
      <c r="H8" s="593"/>
      <c r="I8" s="593"/>
    </row>
    <row r="9" spans="1:9">
      <c r="A9" s="130">
        <v>1999</v>
      </c>
      <c r="B9" s="300">
        <v>6</v>
      </c>
      <c r="C9" s="434">
        <v>1632446.8348265721</v>
      </c>
      <c r="D9" s="593"/>
      <c r="E9" s="593"/>
      <c r="F9" s="649"/>
      <c r="G9" s="593"/>
      <c r="H9" s="593"/>
      <c r="I9" s="593"/>
    </row>
    <row r="10" spans="1:9">
      <c r="A10" s="130">
        <v>2000</v>
      </c>
      <c r="B10" s="300">
        <v>7</v>
      </c>
      <c r="C10" s="434">
        <v>2249436.406053572</v>
      </c>
      <c r="D10" s="594"/>
      <c r="F10" s="649"/>
    </row>
    <row r="11" spans="1:9">
      <c r="A11" s="130">
        <v>2001</v>
      </c>
      <c r="B11" s="300">
        <v>7</v>
      </c>
      <c r="C11" s="434">
        <v>2249436.406053572</v>
      </c>
      <c r="D11" s="594"/>
      <c r="F11" s="649"/>
    </row>
    <row r="12" spans="1:9">
      <c r="A12" s="130">
        <v>2002</v>
      </c>
      <c r="B12" s="300">
        <v>8</v>
      </c>
      <c r="C12" s="434">
        <v>2279474.6549685718</v>
      </c>
      <c r="D12" s="594"/>
      <c r="F12" s="649"/>
    </row>
    <row r="13" spans="1:9">
      <c r="A13" s="130">
        <v>2003</v>
      </c>
      <c r="B13" s="300">
        <v>8</v>
      </c>
      <c r="C13" s="434">
        <v>2279474.6549685718</v>
      </c>
      <c r="D13" s="594"/>
      <c r="F13" s="649"/>
    </row>
    <row r="14" spans="1:9">
      <c r="A14" s="130">
        <v>2004</v>
      </c>
      <c r="B14" s="300">
        <v>8</v>
      </c>
      <c r="C14" s="434">
        <v>2279474.6549685718</v>
      </c>
      <c r="D14" s="594"/>
      <c r="F14" s="649"/>
    </row>
    <row r="15" spans="1:9">
      <c r="A15" s="130">
        <v>2005</v>
      </c>
      <c r="B15" s="300">
        <v>10</v>
      </c>
      <c r="C15" s="434">
        <v>2339229.3159354348</v>
      </c>
      <c r="D15" s="594"/>
      <c r="F15" s="649"/>
    </row>
    <row r="16" spans="1:9">
      <c r="A16" s="130">
        <v>2006</v>
      </c>
      <c r="B16" s="300">
        <v>10</v>
      </c>
      <c r="C16" s="434">
        <v>2339229.3159354348</v>
      </c>
      <c r="D16" s="594"/>
      <c r="F16" s="649"/>
    </row>
    <row r="17" spans="1:6">
      <c r="A17" s="130">
        <v>2007</v>
      </c>
      <c r="B17" s="300">
        <v>11</v>
      </c>
      <c r="C17" s="434">
        <v>2726702.9996659346</v>
      </c>
      <c r="D17" s="594"/>
      <c r="F17" s="649"/>
    </row>
    <row r="18" spans="1:6">
      <c r="A18" s="130">
        <v>2008</v>
      </c>
      <c r="B18" s="300">
        <v>11</v>
      </c>
      <c r="C18" s="434">
        <v>2726702.9996659346</v>
      </c>
      <c r="D18" s="594"/>
      <c r="F18" s="649"/>
    </row>
    <row r="19" spans="1:6">
      <c r="A19" s="130">
        <v>2009</v>
      </c>
      <c r="B19" s="300">
        <v>11</v>
      </c>
      <c r="C19" s="434">
        <v>2726702.9996659346</v>
      </c>
      <c r="D19" s="594"/>
      <c r="F19" s="649"/>
    </row>
    <row r="20" spans="1:6">
      <c r="A20" s="130">
        <v>2010</v>
      </c>
      <c r="B20" s="300">
        <v>11</v>
      </c>
      <c r="C20" s="434">
        <v>2726702.9996659346</v>
      </c>
      <c r="D20" s="594"/>
      <c r="F20" s="649"/>
    </row>
    <row r="21" spans="1:6">
      <c r="A21" s="130">
        <v>2011</v>
      </c>
      <c r="B21" s="300">
        <v>11</v>
      </c>
      <c r="C21" s="434">
        <v>2726702.9996659346</v>
      </c>
      <c r="D21" s="594"/>
      <c r="F21" s="649"/>
    </row>
    <row r="22" spans="1:6">
      <c r="A22" s="130">
        <v>2012</v>
      </c>
      <c r="B22" s="300">
        <v>12</v>
      </c>
      <c r="C22" s="434">
        <v>2727896.2008259348</v>
      </c>
      <c r="D22" s="594"/>
      <c r="F22" s="649"/>
    </row>
    <row r="23" spans="1:6">
      <c r="A23" s="136">
        <v>2016</v>
      </c>
      <c r="B23" s="300">
        <v>12</v>
      </c>
      <c r="C23" s="434">
        <v>2727896.2008259348</v>
      </c>
      <c r="D23" s="594"/>
      <c r="F23" s="649"/>
    </row>
    <row r="24" spans="1:6" ht="67.5" customHeight="1">
      <c r="A24" s="973" t="s">
        <v>982</v>
      </c>
      <c r="B24" s="973"/>
      <c r="C24" s="973"/>
      <c r="D24" s="651"/>
      <c r="F24" s="649"/>
    </row>
    <row r="25" spans="1:6" ht="36.75" customHeight="1">
      <c r="A25" s="842" t="s">
        <v>981</v>
      </c>
      <c r="B25" s="842"/>
      <c r="C25" s="842"/>
      <c r="D25" s="650"/>
      <c r="F25" s="649"/>
    </row>
  </sheetData>
  <mergeCells count="3">
    <mergeCell ref="A1:C1"/>
    <mergeCell ref="A24:C24"/>
    <mergeCell ref="A25:C25"/>
  </mergeCells>
  <pageMargins left="0.7" right="0.7" top="0.75" bottom="0.75" header="0.3" footer="0.3"/>
  <pageSetup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sqref="A1:V1"/>
    </sheetView>
  </sheetViews>
  <sheetFormatPr baseColWidth="10" defaultRowHeight="15"/>
  <cols>
    <col min="1" max="1" width="15.28515625" style="168" customWidth="1"/>
    <col min="2" max="2" width="8.85546875" style="168" customWidth="1"/>
    <col min="3" max="12" width="8.85546875" style="153" customWidth="1"/>
    <col min="13" max="17" width="9" style="153" customWidth="1"/>
    <col min="18" max="18" width="12.5703125" style="153" customWidth="1"/>
    <col min="19" max="22" width="9" style="153" customWidth="1"/>
    <col min="23" max="16384" width="11.42578125" style="153"/>
  </cols>
  <sheetData>
    <row r="1" spans="1:22" ht="31.5" customHeight="1">
      <c r="A1" s="961" t="s">
        <v>990</v>
      </c>
      <c r="B1" s="961"/>
      <c r="C1" s="961"/>
      <c r="D1" s="961"/>
      <c r="E1" s="961"/>
      <c r="F1" s="961"/>
      <c r="G1" s="961"/>
      <c r="H1" s="961"/>
      <c r="I1" s="961"/>
      <c r="J1" s="961"/>
      <c r="K1" s="961"/>
      <c r="L1" s="961"/>
      <c r="M1" s="961"/>
      <c r="N1" s="961"/>
      <c r="O1" s="961"/>
      <c r="P1" s="961"/>
      <c r="Q1" s="961"/>
      <c r="R1" s="961"/>
      <c r="S1" s="961"/>
      <c r="T1" s="961"/>
      <c r="U1" s="961"/>
      <c r="V1" s="961"/>
    </row>
    <row r="2" spans="1:22">
      <c r="A2" s="958" t="s">
        <v>9</v>
      </c>
      <c r="B2" s="959" t="s">
        <v>8</v>
      </c>
      <c r="C2" s="959"/>
      <c r="D2" s="959"/>
      <c r="E2" s="959"/>
      <c r="F2" s="959"/>
      <c r="G2" s="959"/>
      <c r="H2" s="959"/>
      <c r="I2" s="959"/>
      <c r="J2" s="959"/>
      <c r="K2" s="959"/>
      <c r="L2" s="959"/>
      <c r="M2" s="959"/>
      <c r="N2" s="959"/>
      <c r="O2" s="959"/>
      <c r="P2" s="959"/>
      <c r="Q2" s="959"/>
      <c r="R2" s="959"/>
      <c r="S2" s="959"/>
      <c r="T2" s="959"/>
      <c r="U2" s="959"/>
      <c r="V2" s="959"/>
    </row>
    <row r="3" spans="1:22">
      <c r="A3" s="772"/>
      <c r="B3" s="145">
        <v>1995</v>
      </c>
      <c r="C3" s="145">
        <v>1996</v>
      </c>
      <c r="D3" s="145">
        <v>1997</v>
      </c>
      <c r="E3" s="145">
        <v>1998</v>
      </c>
      <c r="F3" s="145">
        <v>1999</v>
      </c>
      <c r="G3" s="145">
        <v>2000</v>
      </c>
      <c r="H3" s="145">
        <v>2001</v>
      </c>
      <c r="I3" s="145">
        <v>2002</v>
      </c>
      <c r="J3" s="145">
        <v>2003</v>
      </c>
      <c r="K3" s="145">
        <v>2004</v>
      </c>
      <c r="L3" s="145">
        <v>2005</v>
      </c>
      <c r="M3" s="145">
        <v>2006</v>
      </c>
      <c r="N3" s="145">
        <v>2007</v>
      </c>
      <c r="O3" s="145">
        <v>2008</v>
      </c>
      <c r="P3" s="145">
        <v>2009</v>
      </c>
      <c r="Q3" s="145">
        <v>2010</v>
      </c>
      <c r="R3" s="145">
        <v>2011</v>
      </c>
      <c r="S3" s="145">
        <v>2012</v>
      </c>
      <c r="T3" s="145">
        <v>2013</v>
      </c>
      <c r="U3" s="145">
        <v>2014</v>
      </c>
      <c r="V3" s="145">
        <v>2015</v>
      </c>
    </row>
    <row r="4" spans="1:22" ht="24">
      <c r="A4" s="656" t="s">
        <v>989</v>
      </c>
      <c r="B4" s="300">
        <v>1</v>
      </c>
      <c r="C4" s="300">
        <v>51</v>
      </c>
      <c r="D4" s="300">
        <v>71</v>
      </c>
      <c r="E4" s="300">
        <v>685</v>
      </c>
      <c r="F4" s="300">
        <v>11</v>
      </c>
      <c r="G4" s="300" t="s">
        <v>399</v>
      </c>
      <c r="H4" s="300" t="s">
        <v>399</v>
      </c>
      <c r="I4" s="300" t="s">
        <v>399</v>
      </c>
      <c r="J4" s="300">
        <v>280</v>
      </c>
      <c r="K4" s="300" t="s">
        <v>399</v>
      </c>
      <c r="L4" s="300" t="s">
        <v>399</v>
      </c>
      <c r="M4" s="300" t="s">
        <v>399</v>
      </c>
      <c r="N4" s="300" t="s">
        <v>399</v>
      </c>
      <c r="O4" s="300" t="s">
        <v>399</v>
      </c>
      <c r="P4" s="300" t="s">
        <v>399</v>
      </c>
      <c r="Q4" s="300" t="s">
        <v>399</v>
      </c>
      <c r="R4" s="300">
        <v>3</v>
      </c>
      <c r="S4" s="300">
        <v>3</v>
      </c>
      <c r="T4" s="300">
        <v>34</v>
      </c>
      <c r="U4" s="300" t="s">
        <v>399</v>
      </c>
      <c r="V4" s="300" t="s">
        <v>399</v>
      </c>
    </row>
    <row r="5" spans="1:22" ht="24">
      <c r="A5" s="8" t="s">
        <v>988</v>
      </c>
      <c r="B5" s="586">
        <v>568740</v>
      </c>
      <c r="C5" s="586">
        <v>701280</v>
      </c>
      <c r="D5" s="586">
        <v>430634</v>
      </c>
      <c r="E5" s="586">
        <v>439777</v>
      </c>
      <c r="F5" s="586">
        <v>315571</v>
      </c>
      <c r="G5" s="324" t="s">
        <v>399</v>
      </c>
      <c r="H5" s="586">
        <v>142926</v>
      </c>
      <c r="I5" s="586">
        <v>168949</v>
      </c>
      <c r="J5" s="586">
        <v>231248</v>
      </c>
      <c r="K5" s="586">
        <v>8674</v>
      </c>
      <c r="L5" s="586">
        <v>32557</v>
      </c>
      <c r="M5" s="586">
        <v>131</v>
      </c>
      <c r="N5" s="586">
        <v>62634</v>
      </c>
      <c r="O5" s="586">
        <v>7159</v>
      </c>
      <c r="P5" s="613">
        <v>45168</v>
      </c>
      <c r="Q5" s="586">
        <v>26703</v>
      </c>
      <c r="R5" s="586">
        <v>21480</v>
      </c>
      <c r="S5" s="586">
        <v>76448</v>
      </c>
      <c r="T5" s="586">
        <v>40664</v>
      </c>
      <c r="U5" s="613">
        <v>60261</v>
      </c>
      <c r="V5" s="613">
        <v>19970</v>
      </c>
    </row>
    <row r="6" spans="1:22" ht="25.5" customHeight="1">
      <c r="A6" s="976" t="s">
        <v>987</v>
      </c>
      <c r="B6" s="976"/>
      <c r="C6" s="976"/>
      <c r="D6" s="976"/>
      <c r="E6" s="976"/>
      <c r="F6" s="976"/>
      <c r="G6" s="976"/>
      <c r="H6" s="976"/>
      <c r="I6" s="976"/>
      <c r="J6" s="976"/>
      <c r="K6" s="976"/>
      <c r="L6" s="976"/>
      <c r="M6" s="976"/>
      <c r="N6" s="976"/>
      <c r="O6" s="976"/>
      <c r="P6" s="976"/>
      <c r="Q6" s="976"/>
      <c r="R6" s="976"/>
      <c r="S6" s="976"/>
      <c r="T6" s="976"/>
      <c r="U6" s="976"/>
      <c r="V6" s="976"/>
    </row>
    <row r="7" spans="1:22" ht="54" customHeight="1">
      <c r="A7" s="752" t="s">
        <v>986</v>
      </c>
      <c r="B7" s="752"/>
      <c r="C7" s="752"/>
      <c r="D7" s="752"/>
      <c r="E7" s="752"/>
      <c r="F7" s="752"/>
      <c r="G7" s="752"/>
      <c r="H7" s="752"/>
      <c r="I7" s="752"/>
      <c r="J7" s="752"/>
      <c r="K7" s="752"/>
      <c r="L7" s="752"/>
      <c r="M7" s="752"/>
      <c r="N7" s="752"/>
      <c r="O7" s="752"/>
      <c r="P7" s="752"/>
      <c r="Q7" s="752"/>
      <c r="R7" s="752"/>
      <c r="S7" s="752"/>
      <c r="T7" s="752"/>
      <c r="U7" s="752"/>
      <c r="V7" s="752"/>
    </row>
    <row r="8" spans="1:22">
      <c r="A8" s="593"/>
      <c r="B8" s="593"/>
      <c r="C8" s="594"/>
      <c r="D8" s="594"/>
      <c r="E8" s="594"/>
      <c r="F8" s="594"/>
    </row>
    <row r="9" spans="1:22">
      <c r="A9" s="655"/>
      <c r="B9" s="593"/>
      <c r="C9" s="593"/>
      <c r="D9" s="593"/>
      <c r="E9" s="592"/>
      <c r="F9" s="591"/>
      <c r="O9" s="155"/>
      <c r="P9" s="155"/>
      <c r="Q9" s="155"/>
      <c r="R9" s="155"/>
      <c r="S9" s="155"/>
      <c r="T9" s="155"/>
      <c r="U9" s="155"/>
      <c r="V9" s="155"/>
    </row>
    <row r="10" spans="1:22">
      <c r="A10" s="655"/>
      <c r="B10" s="593"/>
      <c r="C10" s="593"/>
      <c r="D10" s="593"/>
      <c r="E10" s="592"/>
      <c r="F10" s="591"/>
    </row>
    <row r="11" spans="1:22">
      <c r="A11" s="654"/>
    </row>
    <row r="12" spans="1:22">
      <c r="A12" s="653"/>
      <c r="E12" s="591"/>
      <c r="F12" s="591"/>
      <c r="M12" s="588"/>
    </row>
  </sheetData>
  <mergeCells count="5">
    <mergeCell ref="A6:V6"/>
    <mergeCell ref="A7:V7"/>
    <mergeCell ref="A1:V1"/>
    <mergeCell ref="A2:A3"/>
    <mergeCell ref="B2:V2"/>
  </mergeCells>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V1"/>
    </sheetView>
  </sheetViews>
  <sheetFormatPr baseColWidth="10" defaultRowHeight="15"/>
  <cols>
    <col min="1" max="1" width="15.28515625" style="168" customWidth="1"/>
    <col min="2" max="2" width="9.7109375" style="168" customWidth="1"/>
    <col min="3" max="16" width="9.7109375" style="153" customWidth="1"/>
    <col min="17" max="18" width="11.42578125" style="153" customWidth="1"/>
    <col min="19" max="16384" width="11.42578125" style="153"/>
  </cols>
  <sheetData>
    <row r="1" spans="1:23" ht="30.75" customHeight="1">
      <c r="A1" s="761" t="s">
        <v>997</v>
      </c>
      <c r="B1" s="761"/>
      <c r="C1" s="761"/>
      <c r="D1" s="761"/>
      <c r="E1" s="761"/>
      <c r="F1" s="761"/>
      <c r="G1" s="761"/>
      <c r="H1" s="761"/>
      <c r="I1" s="761"/>
      <c r="J1" s="761"/>
      <c r="K1" s="761"/>
      <c r="L1" s="761"/>
      <c r="M1" s="761"/>
      <c r="N1" s="761"/>
      <c r="O1" s="761"/>
      <c r="P1" s="761"/>
      <c r="Q1" s="761"/>
      <c r="R1" s="761"/>
      <c r="S1" s="761"/>
      <c r="T1" s="761"/>
      <c r="U1" s="761"/>
      <c r="V1" s="761"/>
    </row>
    <row r="2" spans="1:23">
      <c r="A2" s="935" t="s">
        <v>996</v>
      </c>
      <c r="B2" s="772" t="s">
        <v>8</v>
      </c>
      <c r="C2" s="772"/>
      <c r="D2" s="772"/>
      <c r="E2" s="772"/>
      <c r="F2" s="772"/>
      <c r="G2" s="772"/>
      <c r="H2" s="772"/>
      <c r="I2" s="772"/>
      <c r="J2" s="772"/>
      <c r="K2" s="772"/>
      <c r="L2" s="772"/>
      <c r="M2" s="772"/>
      <c r="N2" s="772"/>
      <c r="O2" s="772"/>
      <c r="P2" s="772"/>
      <c r="Q2" s="772"/>
      <c r="R2" s="772"/>
      <c r="S2" s="772"/>
      <c r="T2" s="772"/>
      <c r="U2" s="772"/>
      <c r="V2" s="772"/>
    </row>
    <row r="3" spans="1:23">
      <c r="A3" s="772"/>
      <c r="B3" s="585">
        <v>1995</v>
      </c>
      <c r="C3" s="659">
        <v>1996</v>
      </c>
      <c r="D3" s="585">
        <v>1997</v>
      </c>
      <c r="E3" s="585">
        <v>1998</v>
      </c>
      <c r="F3" s="585">
        <v>1999</v>
      </c>
      <c r="G3" s="585">
        <v>2000</v>
      </c>
      <c r="H3" s="585">
        <v>2001</v>
      </c>
      <c r="I3" s="585">
        <v>2002</v>
      </c>
      <c r="J3" s="585">
        <v>2003</v>
      </c>
      <c r="K3" s="585">
        <v>2004</v>
      </c>
      <c r="L3" s="585">
        <v>2005</v>
      </c>
      <c r="M3" s="585">
        <v>2006</v>
      </c>
      <c r="N3" s="585">
        <v>2007</v>
      </c>
      <c r="O3" s="585">
        <v>2008</v>
      </c>
      <c r="P3" s="585">
        <v>2009</v>
      </c>
      <c r="Q3" s="585">
        <v>2010</v>
      </c>
      <c r="R3" s="585">
        <v>2011</v>
      </c>
      <c r="S3" s="585">
        <v>2012</v>
      </c>
      <c r="T3" s="585">
        <v>2013</v>
      </c>
      <c r="U3" s="585">
        <v>2014</v>
      </c>
      <c r="V3" s="585">
        <v>2015</v>
      </c>
    </row>
    <row r="4" spans="1:23">
      <c r="A4" s="11" t="s">
        <v>995</v>
      </c>
      <c r="B4" s="571">
        <v>108224</v>
      </c>
      <c r="C4" s="571">
        <v>129415</v>
      </c>
      <c r="D4" s="571">
        <v>141167</v>
      </c>
      <c r="E4" s="571">
        <v>117823</v>
      </c>
      <c r="F4" s="571">
        <v>124012</v>
      </c>
      <c r="G4" s="571">
        <v>103655</v>
      </c>
      <c r="H4" s="571">
        <v>133288</v>
      </c>
      <c r="I4" s="571">
        <v>151026</v>
      </c>
      <c r="J4" s="571">
        <v>166875</v>
      </c>
      <c r="K4" s="571">
        <v>108326</v>
      </c>
      <c r="L4" s="571">
        <v>112542</v>
      </c>
      <c r="M4" s="571">
        <v>82407</v>
      </c>
      <c r="N4" s="571">
        <v>86522</v>
      </c>
      <c r="O4" s="571">
        <v>91075</v>
      </c>
      <c r="P4" s="571">
        <v>105835</v>
      </c>
      <c r="Q4" s="571">
        <v>115436.87137000001</v>
      </c>
      <c r="R4" s="571">
        <v>106280</v>
      </c>
      <c r="S4" s="571">
        <v>96050.110199999966</v>
      </c>
      <c r="T4" s="571">
        <v>122770</v>
      </c>
      <c r="U4" s="571">
        <v>154074.17884719998</v>
      </c>
      <c r="V4" s="571">
        <v>122082</v>
      </c>
      <c r="W4" s="658"/>
    </row>
    <row r="5" spans="1:23">
      <c r="A5" s="11" t="s">
        <v>994</v>
      </c>
      <c r="B5" s="537">
        <v>70034</v>
      </c>
      <c r="C5" s="537">
        <v>65764</v>
      </c>
      <c r="D5" s="537">
        <v>70918</v>
      </c>
      <c r="E5" s="537">
        <v>66586</v>
      </c>
      <c r="F5" s="537">
        <v>66491</v>
      </c>
      <c r="G5" s="537">
        <v>61597</v>
      </c>
      <c r="H5" s="537">
        <v>57509</v>
      </c>
      <c r="I5" s="537">
        <v>54633</v>
      </c>
      <c r="J5" s="537">
        <v>61543</v>
      </c>
      <c r="K5" s="537">
        <v>53298</v>
      </c>
      <c r="L5" s="537">
        <v>68225</v>
      </c>
      <c r="M5" s="537">
        <v>66071</v>
      </c>
      <c r="N5" s="537">
        <v>72906</v>
      </c>
      <c r="O5" s="537">
        <v>66089</v>
      </c>
      <c r="P5" s="537">
        <v>63175</v>
      </c>
      <c r="Q5" s="571">
        <v>62404</v>
      </c>
      <c r="R5" s="571">
        <v>74308</v>
      </c>
      <c r="S5" s="571">
        <v>61531.699830000012</v>
      </c>
      <c r="T5" s="571">
        <v>67224</v>
      </c>
      <c r="U5" s="571">
        <v>71177.898900000029</v>
      </c>
      <c r="V5" s="571">
        <v>93621</v>
      </c>
      <c r="W5" s="658"/>
    </row>
    <row r="6" spans="1:23" s="657" customFormat="1">
      <c r="A6" s="11" t="s">
        <v>993</v>
      </c>
      <c r="B6" s="571">
        <v>2317</v>
      </c>
      <c r="C6" s="571">
        <v>2554</v>
      </c>
      <c r="D6" s="571">
        <v>2552</v>
      </c>
      <c r="E6" s="571">
        <v>2214</v>
      </c>
      <c r="F6" s="571">
        <v>1987</v>
      </c>
      <c r="G6" s="571">
        <v>2803</v>
      </c>
      <c r="H6" s="571">
        <v>2803</v>
      </c>
      <c r="I6" s="571">
        <v>2998.1355000000003</v>
      </c>
      <c r="J6" s="571">
        <v>2970</v>
      </c>
      <c r="K6" s="571">
        <v>2541</v>
      </c>
      <c r="L6" s="571">
        <v>2513</v>
      </c>
      <c r="M6" s="571">
        <v>2433</v>
      </c>
      <c r="N6" s="571">
        <v>2215</v>
      </c>
      <c r="O6" s="571">
        <v>2587</v>
      </c>
      <c r="P6" s="571">
        <v>2325</v>
      </c>
      <c r="Q6" s="571">
        <v>3260</v>
      </c>
      <c r="R6" s="571">
        <v>3228</v>
      </c>
      <c r="S6" s="571">
        <v>3040.3112430000006</v>
      </c>
      <c r="T6" s="571">
        <v>3535</v>
      </c>
      <c r="U6" s="571">
        <v>4466</v>
      </c>
      <c r="V6" s="571">
        <v>4549</v>
      </c>
    </row>
    <row r="7" spans="1:23">
      <c r="A7" s="451" t="s">
        <v>992</v>
      </c>
      <c r="B7" s="613">
        <v>21502</v>
      </c>
      <c r="C7" s="613">
        <v>22445</v>
      </c>
      <c r="D7" s="613">
        <v>16953</v>
      </c>
      <c r="E7" s="613">
        <v>17404</v>
      </c>
      <c r="F7" s="613">
        <v>20093</v>
      </c>
      <c r="G7" s="613">
        <v>21125</v>
      </c>
      <c r="H7" s="613">
        <v>19640</v>
      </c>
      <c r="I7" s="613">
        <v>18911</v>
      </c>
      <c r="J7" s="613">
        <v>20256</v>
      </c>
      <c r="K7" s="613">
        <v>22659</v>
      </c>
      <c r="L7" s="613">
        <v>20585</v>
      </c>
      <c r="M7" s="613">
        <v>18577</v>
      </c>
      <c r="N7" s="613">
        <v>21881</v>
      </c>
      <c r="O7" s="613">
        <v>18725</v>
      </c>
      <c r="P7" s="613">
        <v>21029</v>
      </c>
      <c r="Q7" s="613">
        <v>21612.23719</v>
      </c>
      <c r="R7" s="613">
        <v>19444.534</v>
      </c>
      <c r="S7" s="571">
        <v>18766.105297500006</v>
      </c>
      <c r="T7" s="571">
        <v>21200</v>
      </c>
      <c r="U7" s="571">
        <v>20351.833216983698</v>
      </c>
      <c r="V7" s="571">
        <v>27638</v>
      </c>
    </row>
    <row r="8" spans="1:23" ht="99" customHeight="1">
      <c r="A8" s="963" t="s">
        <v>991</v>
      </c>
      <c r="B8" s="963"/>
      <c r="C8" s="963"/>
      <c r="D8" s="963"/>
      <c r="E8" s="963"/>
      <c r="F8" s="963"/>
      <c r="G8" s="963"/>
      <c r="H8" s="963"/>
      <c r="I8" s="963"/>
      <c r="J8" s="963"/>
      <c r="K8" s="963"/>
      <c r="L8" s="963"/>
      <c r="M8" s="963"/>
      <c r="N8" s="963"/>
      <c r="O8" s="963"/>
      <c r="P8" s="963"/>
      <c r="Q8" s="963"/>
      <c r="R8" s="963"/>
      <c r="S8" s="963"/>
      <c r="T8" s="963"/>
      <c r="U8" s="963"/>
      <c r="V8" s="963"/>
    </row>
    <row r="9" spans="1:23">
      <c r="O9" s="155"/>
      <c r="P9" s="155"/>
      <c r="Q9" s="155"/>
      <c r="R9" s="155"/>
      <c r="S9" s="155"/>
      <c r="T9" s="155"/>
      <c r="U9" s="155"/>
      <c r="V9" s="155"/>
    </row>
    <row r="10" spans="1:23">
      <c r="O10" s="155"/>
      <c r="P10" s="155"/>
      <c r="Q10" s="155"/>
      <c r="R10" s="155"/>
      <c r="S10" s="155"/>
      <c r="T10" s="155"/>
      <c r="U10" s="155"/>
      <c r="V10" s="155"/>
    </row>
    <row r="11" spans="1:23">
      <c r="O11" s="155"/>
      <c r="P11" s="155"/>
      <c r="Q11" s="155"/>
      <c r="R11" s="155"/>
      <c r="S11" s="155"/>
      <c r="T11" s="155"/>
      <c r="U11" s="155"/>
      <c r="V11" s="155"/>
    </row>
    <row r="12" spans="1:23">
      <c r="O12" s="155"/>
      <c r="P12" s="155"/>
      <c r="Q12" s="155"/>
      <c r="R12" s="155"/>
      <c r="S12" s="155"/>
      <c r="T12" s="155"/>
      <c r="U12" s="155"/>
      <c r="V12" s="155"/>
    </row>
  </sheetData>
  <mergeCells count="4">
    <mergeCell ref="A2:A3"/>
    <mergeCell ref="A1:V1"/>
    <mergeCell ref="B2:V2"/>
    <mergeCell ref="A8:V8"/>
  </mergeCells>
  <pageMargins left="0.7" right="0.7" top="0.75" bottom="0.75" header="0.3" footer="0.3"/>
  <pageSetup paperSize="9" scale="57"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sqref="A1:D1"/>
    </sheetView>
  </sheetViews>
  <sheetFormatPr baseColWidth="10" defaultRowHeight="15"/>
  <cols>
    <col min="1" max="1" width="18" style="168" customWidth="1"/>
    <col min="2" max="2" width="24.140625" style="168" customWidth="1"/>
    <col min="3" max="3" width="21.7109375" style="153" customWidth="1"/>
    <col min="4" max="4" width="26.7109375" style="153" customWidth="1"/>
    <col min="5" max="5" width="28.85546875" style="153" customWidth="1"/>
    <col min="6" max="6" width="12.42578125" style="153" customWidth="1"/>
    <col min="7" max="16384" width="11.42578125" style="153"/>
  </cols>
  <sheetData>
    <row r="1" spans="1:6" ht="33.75" customHeight="1">
      <c r="A1" s="955" t="s">
        <v>1002</v>
      </c>
      <c r="B1" s="955"/>
      <c r="C1" s="955"/>
      <c r="D1" s="955"/>
      <c r="E1" s="664"/>
      <c r="F1" s="664"/>
    </row>
    <row r="2" spans="1:6" ht="38.25">
      <c r="A2" s="663" t="s">
        <v>736</v>
      </c>
      <c r="B2" s="663" t="s">
        <v>760</v>
      </c>
      <c r="C2" s="663" t="s">
        <v>879</v>
      </c>
      <c r="D2" s="663" t="s">
        <v>1001</v>
      </c>
      <c r="E2" s="594"/>
      <c r="F2" s="594"/>
    </row>
    <row r="3" spans="1:6">
      <c r="A3" s="633" t="s">
        <v>1000</v>
      </c>
      <c r="B3" s="582">
        <v>7</v>
      </c>
      <c r="C3" s="631">
        <v>7</v>
      </c>
      <c r="D3" s="631">
        <v>100</v>
      </c>
      <c r="E3" s="594"/>
      <c r="F3" s="594"/>
    </row>
    <row r="4" spans="1:6" ht="43.5" customHeight="1">
      <c r="A4" s="973" t="s">
        <v>999</v>
      </c>
      <c r="B4" s="973"/>
      <c r="C4" s="973"/>
      <c r="D4" s="973"/>
      <c r="E4" s="594"/>
      <c r="F4" s="594"/>
    </row>
    <row r="5" spans="1:6" ht="53.25" customHeight="1">
      <c r="A5" s="944" t="s">
        <v>998</v>
      </c>
      <c r="B5" s="977"/>
      <c r="C5" s="977"/>
      <c r="D5" s="977"/>
      <c r="E5" s="662"/>
      <c r="F5" s="662"/>
    </row>
    <row r="6" spans="1:6">
      <c r="A6" s="661"/>
      <c r="B6" s="660"/>
      <c r="C6" s="660"/>
      <c r="D6" s="660"/>
      <c r="E6" s="660"/>
      <c r="F6" s="660"/>
    </row>
  </sheetData>
  <mergeCells count="3">
    <mergeCell ref="A1:D1"/>
    <mergeCell ref="A4:D4"/>
    <mergeCell ref="A5:D5"/>
  </mergeCells>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sqref="A1:B1"/>
    </sheetView>
  </sheetViews>
  <sheetFormatPr baseColWidth="10" defaultRowHeight="15"/>
  <cols>
    <col min="1" max="1" width="15.28515625" style="168" customWidth="1"/>
    <col min="2" max="2" width="24.140625" style="168" customWidth="1"/>
    <col min="3" max="3" width="21.7109375" style="153" customWidth="1"/>
    <col min="4" max="4" width="26.7109375" style="153" customWidth="1"/>
    <col min="5" max="5" width="28.85546875" style="153" customWidth="1"/>
    <col min="6" max="6" width="12.42578125" style="153" customWidth="1"/>
    <col min="7" max="16384" width="11.42578125" style="153"/>
  </cols>
  <sheetData>
    <row r="1" spans="1:6" ht="56.25" customHeight="1">
      <c r="A1" s="955" t="s">
        <v>1006</v>
      </c>
      <c r="B1" s="955"/>
      <c r="C1" s="601"/>
      <c r="D1" s="601"/>
      <c r="E1" s="82"/>
      <c r="F1" s="664"/>
    </row>
    <row r="2" spans="1:6" ht="21" customHeight="1">
      <c r="A2" s="585" t="s">
        <v>8</v>
      </c>
      <c r="B2" s="585" t="s">
        <v>1005</v>
      </c>
      <c r="C2" s="617"/>
      <c r="D2" s="617"/>
      <c r="E2" s="617"/>
      <c r="F2" s="594"/>
    </row>
    <row r="3" spans="1:6">
      <c r="A3" s="130">
        <v>1995</v>
      </c>
      <c r="B3" s="512">
        <v>30469774</v>
      </c>
      <c r="C3" s="670"/>
      <c r="D3" s="617"/>
      <c r="E3" s="617"/>
      <c r="F3" s="594"/>
    </row>
    <row r="4" spans="1:6">
      <c r="A4" s="130">
        <v>1996</v>
      </c>
      <c r="B4" s="512">
        <v>36888460</v>
      </c>
      <c r="C4" s="670"/>
      <c r="D4" s="617"/>
      <c r="E4" s="617"/>
      <c r="F4" s="594"/>
    </row>
    <row r="5" spans="1:6">
      <c r="A5" s="130">
        <v>1997</v>
      </c>
      <c r="B5" s="512">
        <v>40071692</v>
      </c>
      <c r="C5" s="670"/>
      <c r="D5" s="617"/>
      <c r="E5" s="617"/>
      <c r="F5" s="594"/>
    </row>
    <row r="6" spans="1:6">
      <c r="A6" s="130">
        <v>1998</v>
      </c>
      <c r="B6" s="512">
        <v>11592938</v>
      </c>
      <c r="C6" s="670"/>
      <c r="D6" s="617"/>
      <c r="E6" s="617"/>
      <c r="F6" s="594"/>
    </row>
    <row r="7" spans="1:6">
      <c r="A7" s="130">
        <v>1999</v>
      </c>
      <c r="B7" s="512">
        <v>42801434</v>
      </c>
      <c r="C7" s="670"/>
      <c r="D7" s="617"/>
      <c r="E7" s="617"/>
      <c r="F7" s="594"/>
    </row>
    <row r="8" spans="1:6">
      <c r="A8" s="130">
        <v>2000</v>
      </c>
      <c r="B8" s="512">
        <v>50346237</v>
      </c>
      <c r="C8" s="670"/>
      <c r="D8" s="617"/>
      <c r="E8" s="617"/>
      <c r="F8" s="594"/>
    </row>
    <row r="9" spans="1:6">
      <c r="A9" s="130">
        <v>2001</v>
      </c>
      <c r="B9" s="512">
        <v>45494918</v>
      </c>
      <c r="C9" s="670"/>
      <c r="D9" s="617"/>
      <c r="E9" s="617"/>
      <c r="F9" s="594"/>
    </row>
    <row r="10" spans="1:6">
      <c r="A10" s="130">
        <v>2002</v>
      </c>
      <c r="B10" s="512">
        <v>30889195</v>
      </c>
      <c r="C10" s="670"/>
      <c r="D10" s="617"/>
      <c r="E10" s="617"/>
      <c r="F10" s="594"/>
    </row>
    <row r="11" spans="1:6">
      <c r="A11" s="130">
        <v>2003</v>
      </c>
      <c r="B11" s="512">
        <v>44597839</v>
      </c>
      <c r="C11" s="670"/>
      <c r="D11" s="617"/>
      <c r="E11" s="617"/>
      <c r="F11" s="594"/>
    </row>
    <row r="12" spans="1:6">
      <c r="A12" s="130">
        <v>2004</v>
      </c>
      <c r="B12" s="512">
        <v>46187641</v>
      </c>
      <c r="C12" s="670"/>
      <c r="D12" s="617"/>
      <c r="E12" s="617"/>
      <c r="F12" s="594"/>
    </row>
    <row r="13" spans="1:6">
      <c r="A13" s="130">
        <v>2005</v>
      </c>
      <c r="B13" s="512">
        <v>36926910</v>
      </c>
      <c r="C13" s="670"/>
      <c r="D13" s="617"/>
      <c r="E13" s="617"/>
      <c r="F13" s="594"/>
    </row>
    <row r="14" spans="1:6">
      <c r="A14" s="130">
        <v>2006</v>
      </c>
      <c r="B14" s="512">
        <v>50105756</v>
      </c>
      <c r="C14" s="670"/>
      <c r="D14" s="617"/>
      <c r="E14" s="617"/>
      <c r="F14" s="594"/>
    </row>
    <row r="15" spans="1:6">
      <c r="A15" s="130">
        <v>2007</v>
      </c>
      <c r="B15" s="512">
        <v>56738143</v>
      </c>
      <c r="C15" s="669"/>
      <c r="D15" s="617"/>
      <c r="E15" s="617"/>
      <c r="F15" s="594"/>
    </row>
    <row r="16" spans="1:6">
      <c r="A16" s="130">
        <v>2008</v>
      </c>
      <c r="B16" s="512">
        <v>37437740</v>
      </c>
      <c r="C16" s="670"/>
      <c r="D16" s="671"/>
      <c r="E16" s="617"/>
      <c r="F16" s="594"/>
    </row>
    <row r="17" spans="1:6">
      <c r="A17" s="130">
        <v>2009</v>
      </c>
      <c r="B17" s="512">
        <v>37734860</v>
      </c>
      <c r="C17" s="670"/>
      <c r="D17" s="617"/>
      <c r="E17" s="617"/>
      <c r="F17" s="594"/>
    </row>
    <row r="18" spans="1:6">
      <c r="A18" s="130">
        <v>2010</v>
      </c>
      <c r="B18" s="590">
        <v>32000346.5328</v>
      </c>
      <c r="C18" s="670"/>
      <c r="D18" s="617"/>
      <c r="E18" s="617"/>
      <c r="F18" s="594"/>
    </row>
    <row r="19" spans="1:6">
      <c r="A19" s="130">
        <v>2011</v>
      </c>
      <c r="B19" s="590">
        <v>37767134</v>
      </c>
      <c r="C19" s="670"/>
      <c r="D19" s="617"/>
      <c r="E19" s="617"/>
      <c r="F19" s="594"/>
    </row>
    <row r="20" spans="1:6">
      <c r="A20" s="130">
        <v>2012</v>
      </c>
      <c r="B20" s="590">
        <v>24641294</v>
      </c>
      <c r="C20" s="670"/>
      <c r="D20" s="617"/>
      <c r="E20" s="617"/>
      <c r="F20" s="594"/>
    </row>
    <row r="21" spans="1:6">
      <c r="A21" s="130">
        <v>2013</v>
      </c>
      <c r="B21" s="590">
        <v>15742858</v>
      </c>
      <c r="C21" s="670"/>
      <c r="D21" s="617"/>
      <c r="E21" s="617"/>
      <c r="F21" s="594"/>
    </row>
    <row r="22" spans="1:6">
      <c r="A22" s="238">
        <v>2014</v>
      </c>
      <c r="B22" s="605">
        <v>34045564</v>
      </c>
      <c r="C22" s="669"/>
      <c r="D22" s="641"/>
      <c r="E22" s="666"/>
      <c r="F22" s="591"/>
    </row>
    <row r="23" spans="1:6" ht="123.75" customHeight="1">
      <c r="A23" s="758" t="s">
        <v>1004</v>
      </c>
      <c r="B23" s="758"/>
      <c r="C23" s="668"/>
      <c r="D23" s="667"/>
      <c r="E23" s="667"/>
      <c r="F23" s="591"/>
    </row>
    <row r="24" spans="1:6" ht="63.75" customHeight="1">
      <c r="A24" s="758" t="s">
        <v>1003</v>
      </c>
      <c r="B24" s="758"/>
      <c r="C24" s="667"/>
      <c r="D24" s="667"/>
      <c r="E24" s="666"/>
      <c r="F24" s="591"/>
    </row>
    <row r="25" spans="1:6">
      <c r="A25" s="153"/>
      <c r="B25" s="153"/>
      <c r="C25" s="641"/>
      <c r="D25" s="641"/>
      <c r="E25" s="666"/>
      <c r="F25" s="591"/>
    </row>
    <row r="26" spans="1:6">
      <c r="B26" s="665"/>
    </row>
    <row r="27" spans="1:6">
      <c r="B27" s="665"/>
    </row>
  </sheetData>
  <mergeCells count="3">
    <mergeCell ref="A1:B1"/>
    <mergeCell ref="A23:B23"/>
    <mergeCell ref="A24:B24"/>
  </mergeCell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D1"/>
    </sheetView>
  </sheetViews>
  <sheetFormatPr baseColWidth="10" defaultRowHeight="15"/>
  <cols>
    <col min="1" max="1" width="15.28515625" style="168" customWidth="1"/>
    <col min="2" max="2" width="22.5703125" style="168" customWidth="1"/>
    <col min="3" max="3" width="21.7109375" style="153" customWidth="1"/>
    <col min="4" max="4" width="30" style="153" customWidth="1"/>
    <col min="5" max="16384" width="11.42578125" style="153"/>
  </cols>
  <sheetData>
    <row r="1" spans="1:6" ht="57.75" customHeight="1">
      <c r="A1" s="955" t="s">
        <v>1012</v>
      </c>
      <c r="B1" s="955"/>
      <c r="C1" s="955"/>
      <c r="D1" s="955"/>
    </row>
    <row r="2" spans="1:6" ht="52.5" customHeight="1">
      <c r="A2" s="585" t="s">
        <v>8</v>
      </c>
      <c r="B2" s="585" t="s">
        <v>1011</v>
      </c>
      <c r="C2" s="585" t="s">
        <v>1010</v>
      </c>
      <c r="D2" s="585" t="s">
        <v>1009</v>
      </c>
    </row>
    <row r="3" spans="1:6">
      <c r="A3" s="130">
        <v>2001</v>
      </c>
      <c r="B3" s="674">
        <v>2124</v>
      </c>
      <c r="C3" s="674">
        <v>2407</v>
      </c>
      <c r="D3" s="239">
        <v>88.242625675114255</v>
      </c>
      <c r="F3" s="658"/>
    </row>
    <row r="4" spans="1:6">
      <c r="A4" s="130">
        <v>2002</v>
      </c>
      <c r="B4" s="674">
        <v>2369</v>
      </c>
      <c r="C4" s="674">
        <v>2412</v>
      </c>
      <c r="D4" s="239">
        <v>98.217247097844123</v>
      </c>
      <c r="F4" s="658"/>
    </row>
    <row r="5" spans="1:6">
      <c r="A5" s="130">
        <v>2003</v>
      </c>
      <c r="B5" s="674">
        <v>2056</v>
      </c>
      <c r="C5" s="674">
        <v>2409</v>
      </c>
      <c r="D5" s="239">
        <v>85.346616853466173</v>
      </c>
      <c r="F5" s="658"/>
    </row>
    <row r="6" spans="1:6">
      <c r="A6" s="130">
        <v>2004</v>
      </c>
      <c r="B6" s="674">
        <v>1932</v>
      </c>
      <c r="C6" s="674">
        <v>2411</v>
      </c>
      <c r="D6" s="239">
        <v>80.132725010369143</v>
      </c>
      <c r="F6" s="658"/>
    </row>
    <row r="7" spans="1:6">
      <c r="A7" s="130">
        <v>2005</v>
      </c>
      <c r="B7" s="674">
        <v>1693</v>
      </c>
      <c r="C7" s="674">
        <v>2263</v>
      </c>
      <c r="D7" s="239">
        <v>74.812196199734871</v>
      </c>
      <c r="F7" s="658"/>
    </row>
    <row r="8" spans="1:6">
      <c r="A8" s="130">
        <v>2006</v>
      </c>
      <c r="B8" s="674">
        <v>1698</v>
      </c>
      <c r="C8" s="674">
        <v>2157</v>
      </c>
      <c r="D8" s="239">
        <v>78.720445062586933</v>
      </c>
      <c r="F8" s="658"/>
    </row>
    <row r="9" spans="1:6">
      <c r="A9" s="130">
        <v>2007</v>
      </c>
      <c r="B9" s="674">
        <v>1509</v>
      </c>
      <c r="C9" s="674">
        <v>2122</v>
      </c>
      <c r="D9" s="239">
        <v>71.112158341187552</v>
      </c>
      <c r="F9" s="658"/>
    </row>
    <row r="10" spans="1:6">
      <c r="A10" s="130">
        <v>2008</v>
      </c>
      <c r="B10" s="674">
        <v>1409</v>
      </c>
      <c r="C10" s="674">
        <v>2122</v>
      </c>
      <c r="D10" s="239">
        <v>66.399622997172486</v>
      </c>
      <c r="F10" s="658"/>
    </row>
    <row r="11" spans="1:6">
      <c r="A11" s="130">
        <v>2009</v>
      </c>
      <c r="B11" s="674">
        <v>1236</v>
      </c>
      <c r="C11" s="674">
        <v>2025</v>
      </c>
      <c r="D11" s="239">
        <v>61.037037037037031</v>
      </c>
      <c r="F11" s="658"/>
    </row>
    <row r="12" spans="1:6">
      <c r="A12" s="130">
        <v>2010</v>
      </c>
      <c r="B12" s="674">
        <v>1238</v>
      </c>
      <c r="C12" s="674">
        <v>1932</v>
      </c>
      <c r="D12" s="239">
        <v>64.078674948240163</v>
      </c>
      <c r="F12" s="658"/>
    </row>
    <row r="13" spans="1:6">
      <c r="A13" s="130">
        <v>2011</v>
      </c>
      <c r="B13" s="674">
        <v>1199</v>
      </c>
      <c r="C13" s="674">
        <v>1896</v>
      </c>
      <c r="D13" s="42">
        <v>63.238396624472571</v>
      </c>
      <c r="F13" s="658"/>
    </row>
    <row r="14" spans="1:6">
      <c r="A14" s="130">
        <v>2012</v>
      </c>
      <c r="B14" s="674">
        <v>1125</v>
      </c>
      <c r="C14" s="674" t="s">
        <v>399</v>
      </c>
      <c r="D14" s="42" t="s">
        <v>399</v>
      </c>
    </row>
    <row r="15" spans="1:6">
      <c r="A15" s="130">
        <v>2013</v>
      </c>
      <c r="B15" s="674">
        <v>1064</v>
      </c>
      <c r="C15" s="674" t="s">
        <v>399</v>
      </c>
      <c r="D15" s="42" t="s">
        <v>399</v>
      </c>
    </row>
    <row r="16" spans="1:6">
      <c r="A16" s="130">
        <v>2014</v>
      </c>
      <c r="B16" s="674">
        <v>1108</v>
      </c>
      <c r="C16" s="674" t="s">
        <v>399</v>
      </c>
      <c r="D16" s="42" t="s">
        <v>399</v>
      </c>
    </row>
    <row r="17" spans="1:4">
      <c r="A17" s="130">
        <v>2015</v>
      </c>
      <c r="B17" s="673">
        <v>1165</v>
      </c>
      <c r="C17" s="673" t="s">
        <v>399</v>
      </c>
      <c r="D17" s="672" t="s">
        <v>399</v>
      </c>
    </row>
    <row r="18" spans="1:4" ht="55.5" customHeight="1">
      <c r="A18" s="960" t="s">
        <v>1008</v>
      </c>
      <c r="B18" s="957"/>
      <c r="C18" s="957"/>
      <c r="D18" s="957"/>
    </row>
    <row r="19" spans="1:4" ht="71.25" customHeight="1">
      <c r="A19" s="767" t="s">
        <v>1007</v>
      </c>
      <c r="B19" s="911"/>
      <c r="C19" s="911"/>
      <c r="D19" s="911"/>
    </row>
  </sheetData>
  <mergeCells count="3">
    <mergeCell ref="A1:D1"/>
    <mergeCell ref="A18:D18"/>
    <mergeCell ref="A19:D19"/>
  </mergeCells>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B1"/>
    </sheetView>
  </sheetViews>
  <sheetFormatPr baseColWidth="10" defaultRowHeight="15"/>
  <cols>
    <col min="1" max="1" width="15.28515625" style="164" customWidth="1"/>
    <col min="2" max="2" width="24.140625" style="164" customWidth="1"/>
    <col min="3" max="3" width="21.7109375" customWidth="1"/>
    <col min="4" max="4" width="26.7109375" customWidth="1"/>
    <col min="5" max="5" width="28.85546875" customWidth="1"/>
    <col min="6" max="6" width="12.42578125" customWidth="1"/>
  </cols>
  <sheetData>
    <row r="1" spans="1:6" ht="57" customHeight="1">
      <c r="A1" s="955" t="s">
        <v>1016</v>
      </c>
      <c r="B1" s="955"/>
      <c r="C1" s="679"/>
      <c r="D1" s="679"/>
      <c r="E1" s="679"/>
      <c r="F1" s="108"/>
    </row>
    <row r="2" spans="1:6">
      <c r="A2" s="678" t="s">
        <v>8</v>
      </c>
      <c r="B2" s="678" t="s">
        <v>1015</v>
      </c>
      <c r="C2" s="675"/>
      <c r="D2" s="407"/>
      <c r="E2" s="407"/>
      <c r="F2" s="544"/>
    </row>
    <row r="3" spans="1:6">
      <c r="A3" s="40">
        <v>2001</v>
      </c>
      <c r="B3" s="674">
        <v>2124</v>
      </c>
      <c r="D3" s="407"/>
      <c r="E3" s="407"/>
      <c r="F3" s="544"/>
    </row>
    <row r="4" spans="1:6">
      <c r="A4" s="40">
        <v>2002</v>
      </c>
      <c r="B4" s="674">
        <v>2369</v>
      </c>
      <c r="D4" s="675"/>
      <c r="E4" s="675"/>
      <c r="F4" s="544"/>
    </row>
    <row r="5" spans="1:6">
      <c r="A5" s="40">
        <v>2003</v>
      </c>
      <c r="B5" s="674">
        <v>2056</v>
      </c>
      <c r="D5" s="675"/>
      <c r="E5" s="675"/>
      <c r="F5" s="544"/>
    </row>
    <row r="6" spans="1:6">
      <c r="A6" s="40">
        <v>2004</v>
      </c>
      <c r="B6" s="674">
        <v>1932</v>
      </c>
      <c r="D6" s="675"/>
      <c r="E6" s="675"/>
      <c r="F6" s="544"/>
    </row>
    <row r="7" spans="1:6">
      <c r="A7" s="40">
        <v>2005</v>
      </c>
      <c r="B7" s="674">
        <v>1693</v>
      </c>
      <c r="D7" s="675"/>
      <c r="E7" s="675"/>
      <c r="F7" s="544"/>
    </row>
    <row r="8" spans="1:6">
      <c r="A8" s="40">
        <v>2006</v>
      </c>
      <c r="B8" s="674">
        <v>1698</v>
      </c>
      <c r="D8" s="675"/>
      <c r="E8" s="675"/>
      <c r="F8" s="544"/>
    </row>
    <row r="9" spans="1:6">
      <c r="A9" s="40">
        <v>2007</v>
      </c>
      <c r="B9" s="674">
        <v>1509</v>
      </c>
      <c r="D9" s="675"/>
      <c r="E9" s="675"/>
      <c r="F9" s="544"/>
    </row>
    <row r="10" spans="1:6">
      <c r="A10" s="40">
        <v>2008</v>
      </c>
      <c r="B10" s="674">
        <v>1409</v>
      </c>
      <c r="D10" s="675"/>
      <c r="E10" s="675"/>
      <c r="F10" s="544"/>
    </row>
    <row r="11" spans="1:6">
      <c r="A11" s="40">
        <v>2009</v>
      </c>
      <c r="B11" s="674">
        <v>1236</v>
      </c>
      <c r="D11" s="675"/>
      <c r="E11" s="675"/>
      <c r="F11" s="544"/>
    </row>
    <row r="12" spans="1:6">
      <c r="A12" s="40">
        <v>2010</v>
      </c>
      <c r="B12" s="674">
        <v>1238</v>
      </c>
      <c r="D12" s="675"/>
      <c r="E12" s="675"/>
      <c r="F12" s="544"/>
    </row>
    <row r="13" spans="1:6">
      <c r="A13" s="40">
        <v>2011</v>
      </c>
      <c r="B13" s="674">
        <v>1199</v>
      </c>
      <c r="D13" s="675"/>
      <c r="E13" s="675"/>
      <c r="F13" s="544"/>
    </row>
    <row r="14" spans="1:6">
      <c r="A14" s="40">
        <v>2012</v>
      </c>
      <c r="B14" s="674">
        <v>1125</v>
      </c>
      <c r="D14" s="675"/>
      <c r="E14" s="675"/>
      <c r="F14" s="544"/>
    </row>
    <row r="15" spans="1:6">
      <c r="A15" s="40">
        <v>2013</v>
      </c>
      <c r="B15" s="674">
        <v>1064</v>
      </c>
      <c r="D15" s="675"/>
      <c r="E15" s="675"/>
      <c r="F15" s="544"/>
    </row>
    <row r="16" spans="1:6">
      <c r="A16" s="40">
        <v>2014</v>
      </c>
      <c r="B16" s="674">
        <v>1108</v>
      </c>
      <c r="D16" s="675"/>
      <c r="E16" s="675"/>
      <c r="F16" s="544"/>
    </row>
    <row r="17" spans="1:6">
      <c r="A17" s="677">
        <v>2015</v>
      </c>
      <c r="B17" s="673">
        <v>1165</v>
      </c>
      <c r="C17" s="676"/>
      <c r="D17" s="675"/>
      <c r="E17" s="675"/>
      <c r="F17" s="544"/>
    </row>
    <row r="18" spans="1:6" ht="75" customHeight="1">
      <c r="A18" s="767" t="s">
        <v>1014</v>
      </c>
      <c r="B18" s="912"/>
      <c r="C18" s="544"/>
      <c r="D18" s="544"/>
      <c r="E18" s="544"/>
      <c r="F18" s="544"/>
    </row>
    <row r="19" spans="1:6" ht="80.25" customHeight="1">
      <c r="A19" s="767" t="s">
        <v>1013</v>
      </c>
      <c r="B19" s="912"/>
      <c r="C19" s="544"/>
      <c r="D19" s="544"/>
      <c r="E19" s="544"/>
      <c r="F19" s="544"/>
    </row>
  </sheetData>
  <mergeCells count="3">
    <mergeCell ref="A1:B1"/>
    <mergeCell ref="A18:B18"/>
    <mergeCell ref="A19:B19"/>
  </mergeCells>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C1"/>
    </sheetView>
  </sheetViews>
  <sheetFormatPr baseColWidth="10" defaultRowHeight="15"/>
  <cols>
    <col min="1" max="1" width="15.28515625" style="168" customWidth="1"/>
    <col min="2" max="2" width="19.42578125" style="168" customWidth="1"/>
    <col min="3" max="3" width="21.7109375" style="153" customWidth="1"/>
    <col min="4" max="4" width="26.7109375" style="153" customWidth="1"/>
    <col min="5" max="5" width="28.85546875" style="153" customWidth="1"/>
    <col min="6" max="6" width="12.42578125" style="153" customWidth="1"/>
    <col min="7" max="16384" width="11.42578125" style="153"/>
  </cols>
  <sheetData>
    <row r="1" spans="1:6" ht="45" customHeight="1">
      <c r="A1" s="955" t="s">
        <v>1018</v>
      </c>
      <c r="B1" s="955"/>
      <c r="C1" s="955"/>
      <c r="E1" s="591"/>
      <c r="F1" s="591"/>
    </row>
    <row r="2" spans="1:6" ht="25.5">
      <c r="A2" s="585" t="s">
        <v>8</v>
      </c>
      <c r="B2" s="585" t="s">
        <v>765</v>
      </c>
      <c r="C2" s="585" t="s">
        <v>792</v>
      </c>
      <c r="D2" s="594"/>
      <c r="E2" s="594"/>
      <c r="F2" s="594"/>
    </row>
    <row r="3" spans="1:6">
      <c r="A3" s="130">
        <v>1986</v>
      </c>
      <c r="B3" s="300">
        <v>17</v>
      </c>
      <c r="C3" s="434">
        <v>528933.66800000006</v>
      </c>
      <c r="D3" s="594"/>
      <c r="E3" s="594"/>
      <c r="F3" s="594"/>
    </row>
    <row r="4" spans="1:6">
      <c r="A4" s="130">
        <v>1987</v>
      </c>
      <c r="B4" s="300">
        <v>17</v>
      </c>
      <c r="C4" s="434">
        <v>528933.66800000006</v>
      </c>
      <c r="D4" s="594"/>
      <c r="E4" s="594"/>
      <c r="F4" s="594"/>
    </row>
    <row r="5" spans="1:6">
      <c r="A5" s="130">
        <v>1988</v>
      </c>
      <c r="B5" s="300">
        <v>18</v>
      </c>
      <c r="C5" s="434">
        <v>3075723.9180000001</v>
      </c>
      <c r="D5" s="594"/>
      <c r="E5" s="594"/>
      <c r="F5" s="594"/>
    </row>
    <row r="6" spans="1:6">
      <c r="A6" s="130">
        <v>1989</v>
      </c>
      <c r="B6" s="300">
        <v>18</v>
      </c>
      <c r="C6" s="434">
        <v>3075723.9180000001</v>
      </c>
      <c r="D6" s="594"/>
      <c r="E6" s="594"/>
      <c r="F6" s="594"/>
    </row>
    <row r="7" spans="1:6">
      <c r="A7" s="130">
        <v>1990</v>
      </c>
      <c r="B7" s="300">
        <v>18</v>
      </c>
      <c r="C7" s="434">
        <v>3075723.9180000001</v>
      </c>
      <c r="D7" s="594"/>
      <c r="E7" s="594"/>
      <c r="F7" s="594"/>
    </row>
    <row r="8" spans="1:6">
      <c r="A8" s="130">
        <v>1991</v>
      </c>
      <c r="B8" s="300">
        <v>18</v>
      </c>
      <c r="C8" s="434">
        <v>3075723.9180000001</v>
      </c>
      <c r="D8" s="594"/>
      <c r="E8" s="594"/>
      <c r="F8" s="594"/>
    </row>
    <row r="9" spans="1:6">
      <c r="A9" s="130">
        <v>1992</v>
      </c>
      <c r="B9" s="300">
        <v>18</v>
      </c>
      <c r="C9" s="434">
        <v>3075723.9180000001</v>
      </c>
      <c r="D9" s="594"/>
      <c r="E9" s="594"/>
      <c r="F9" s="594"/>
    </row>
    <row r="10" spans="1:6">
      <c r="A10" s="130">
        <v>1993</v>
      </c>
      <c r="B10" s="300">
        <v>18</v>
      </c>
      <c r="C10" s="434">
        <v>3075723.9180000001</v>
      </c>
      <c r="D10" s="594"/>
      <c r="E10" s="594"/>
      <c r="F10" s="594"/>
    </row>
    <row r="11" spans="1:6">
      <c r="A11" s="130">
        <v>1994</v>
      </c>
      <c r="B11" s="300">
        <v>19</v>
      </c>
      <c r="C11" s="434">
        <v>3229776.1680000001</v>
      </c>
      <c r="D11" s="594"/>
      <c r="E11" s="594"/>
      <c r="F11" s="594"/>
    </row>
    <row r="12" spans="1:6">
      <c r="A12" s="130">
        <v>1995</v>
      </c>
      <c r="B12" s="300">
        <v>19</v>
      </c>
      <c r="C12" s="434">
        <v>3229776.1680000001</v>
      </c>
      <c r="D12" s="594"/>
      <c r="E12" s="594"/>
      <c r="F12" s="594"/>
    </row>
    <row r="13" spans="1:6">
      <c r="A13" s="130">
        <v>1996</v>
      </c>
      <c r="B13" s="300">
        <v>20</v>
      </c>
      <c r="C13" s="434">
        <v>3374136.3810722134</v>
      </c>
      <c r="D13" s="594"/>
      <c r="E13" s="594"/>
      <c r="F13" s="594"/>
    </row>
    <row r="14" spans="1:6">
      <c r="A14" s="130">
        <v>1997</v>
      </c>
      <c r="B14" s="300">
        <v>20</v>
      </c>
      <c r="C14" s="434">
        <v>3374136.3810722134</v>
      </c>
      <c r="D14" s="594"/>
      <c r="E14" s="594"/>
      <c r="F14" s="594"/>
    </row>
    <row r="15" spans="1:6">
      <c r="A15" s="130">
        <v>1998</v>
      </c>
      <c r="B15" s="300">
        <v>20</v>
      </c>
      <c r="C15" s="434">
        <v>3374136.3810722134</v>
      </c>
      <c r="D15" s="594"/>
      <c r="E15" s="594"/>
      <c r="F15" s="594"/>
    </row>
    <row r="16" spans="1:6">
      <c r="A16" s="130">
        <v>1999</v>
      </c>
      <c r="B16" s="300">
        <v>20</v>
      </c>
      <c r="C16" s="434">
        <v>3374136.3810722134</v>
      </c>
      <c r="D16" s="594"/>
      <c r="E16" s="594"/>
      <c r="F16" s="594"/>
    </row>
    <row r="17" spans="1:6">
      <c r="A17" s="130">
        <v>2000</v>
      </c>
      <c r="B17" s="300">
        <v>20</v>
      </c>
      <c r="C17" s="434">
        <v>3374136.3810722134</v>
      </c>
      <c r="D17" s="594"/>
      <c r="E17" s="594"/>
      <c r="F17" s="594"/>
    </row>
    <row r="18" spans="1:6">
      <c r="A18" s="130">
        <v>2001</v>
      </c>
      <c r="B18" s="300">
        <v>20</v>
      </c>
      <c r="C18" s="434">
        <v>3374136.3810722134</v>
      </c>
      <c r="D18" s="594"/>
      <c r="E18" s="594"/>
      <c r="F18" s="594"/>
    </row>
    <row r="19" spans="1:6">
      <c r="A19" s="130">
        <v>2002</v>
      </c>
      <c r="B19" s="300">
        <v>21</v>
      </c>
      <c r="C19" s="434">
        <v>3404301.3810722134</v>
      </c>
      <c r="D19" s="594"/>
      <c r="E19" s="594"/>
      <c r="F19" s="594"/>
    </row>
    <row r="20" spans="1:6">
      <c r="A20" s="130">
        <v>2003</v>
      </c>
      <c r="B20" s="300">
        <v>21</v>
      </c>
      <c r="C20" s="434">
        <v>3404301.3810722134</v>
      </c>
      <c r="D20" s="594"/>
      <c r="E20" s="594"/>
      <c r="F20" s="594"/>
    </row>
    <row r="21" spans="1:6">
      <c r="A21" s="130">
        <v>2004</v>
      </c>
      <c r="B21" s="300">
        <v>21</v>
      </c>
      <c r="C21" s="434">
        <v>3404301.3810722134</v>
      </c>
      <c r="D21" s="594"/>
      <c r="E21" s="594"/>
      <c r="F21" s="594"/>
    </row>
    <row r="22" spans="1:6">
      <c r="A22" s="130">
        <v>2005</v>
      </c>
      <c r="B22" s="300">
        <v>23</v>
      </c>
      <c r="C22" s="434">
        <v>3464127.3810722134</v>
      </c>
      <c r="D22" s="594"/>
      <c r="E22" s="594"/>
      <c r="F22" s="594"/>
    </row>
    <row r="23" spans="1:6">
      <c r="A23" s="130">
        <v>2006</v>
      </c>
      <c r="B23" s="300">
        <v>23</v>
      </c>
      <c r="C23" s="434">
        <v>3464127.3810722134</v>
      </c>
      <c r="D23" s="594"/>
      <c r="E23" s="594"/>
      <c r="F23" s="594"/>
    </row>
    <row r="24" spans="1:6">
      <c r="A24" s="130">
        <v>2007</v>
      </c>
      <c r="B24" s="300">
        <v>24</v>
      </c>
      <c r="C24" s="434">
        <v>3852084.3810722134</v>
      </c>
      <c r="D24" s="594"/>
      <c r="E24" s="594"/>
      <c r="F24" s="594"/>
    </row>
    <row r="25" spans="1:6">
      <c r="A25" s="130">
        <v>2008</v>
      </c>
      <c r="B25" s="300">
        <v>24</v>
      </c>
      <c r="C25" s="434">
        <v>3852084.3810722134</v>
      </c>
      <c r="D25" s="594"/>
      <c r="E25" s="594"/>
      <c r="F25" s="594"/>
    </row>
    <row r="26" spans="1:6">
      <c r="A26" s="130">
        <v>2009</v>
      </c>
      <c r="B26" s="300">
        <v>25</v>
      </c>
      <c r="C26" s="434">
        <v>3998072.5172432135</v>
      </c>
      <c r="D26" s="594"/>
      <c r="E26" s="594"/>
      <c r="F26" s="594"/>
    </row>
    <row r="27" spans="1:6">
      <c r="A27" s="130">
        <v>2010</v>
      </c>
      <c r="B27" s="300">
        <v>25</v>
      </c>
      <c r="C27" s="434">
        <v>3998072.5172432135</v>
      </c>
      <c r="D27" s="594"/>
      <c r="E27" s="594"/>
      <c r="F27" s="594"/>
    </row>
    <row r="28" spans="1:6">
      <c r="A28" s="130">
        <v>2011</v>
      </c>
      <c r="B28" s="300">
        <v>25</v>
      </c>
      <c r="C28" s="434">
        <v>3998072.5172432135</v>
      </c>
      <c r="D28" s="594"/>
      <c r="E28" s="594"/>
      <c r="F28" s="594"/>
    </row>
    <row r="29" spans="1:6">
      <c r="A29" s="130">
        <v>2012</v>
      </c>
      <c r="B29" s="300">
        <v>27</v>
      </c>
      <c r="C29" s="434">
        <v>4038414.4180472139</v>
      </c>
      <c r="D29" s="594"/>
      <c r="E29" s="594"/>
      <c r="F29" s="594"/>
    </row>
    <row r="30" spans="1:6">
      <c r="A30" s="130">
        <v>2015</v>
      </c>
      <c r="B30" s="324">
        <v>27</v>
      </c>
      <c r="C30" s="586">
        <v>4038414.4180472139</v>
      </c>
      <c r="D30" s="594"/>
      <c r="E30" s="594"/>
      <c r="F30" s="594"/>
    </row>
    <row r="31" spans="1:6" ht="49.5" customHeight="1">
      <c r="A31" s="956" t="s">
        <v>1017</v>
      </c>
      <c r="B31" s="978"/>
      <c r="C31" s="978"/>
      <c r="D31" s="594"/>
      <c r="E31" s="594"/>
      <c r="F31" s="594"/>
    </row>
    <row r="32" spans="1:6" ht="41.25" customHeight="1">
      <c r="A32" s="944" t="s">
        <v>882</v>
      </c>
      <c r="B32" s="979"/>
      <c r="C32" s="979"/>
      <c r="D32" s="593"/>
      <c r="E32" s="592"/>
      <c r="F32" s="591"/>
    </row>
  </sheetData>
  <mergeCells count="3">
    <mergeCell ref="A1:C1"/>
    <mergeCell ref="A31:C31"/>
    <mergeCell ref="A32:C3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sqref="A1:D1"/>
    </sheetView>
  </sheetViews>
  <sheetFormatPr baseColWidth="10" defaultRowHeight="14.25"/>
  <cols>
    <col min="1" max="1" width="11.42578125" style="1"/>
    <col min="2" max="2" width="24.42578125" style="1" customWidth="1"/>
    <col min="3" max="3" width="25.85546875" style="1" customWidth="1"/>
    <col min="4" max="4" width="23.140625" style="1" customWidth="1"/>
    <col min="5" max="16384" width="11.42578125" style="1"/>
  </cols>
  <sheetData>
    <row r="1" spans="1:7" ht="43.5" customHeight="1">
      <c r="A1" s="748" t="s">
        <v>280</v>
      </c>
      <c r="B1" s="748"/>
      <c r="C1" s="748"/>
      <c r="D1" s="748"/>
    </row>
    <row r="2" spans="1:7" ht="50.25" customHeight="1">
      <c r="A2" s="139" t="s">
        <v>8</v>
      </c>
      <c r="B2" s="17" t="s">
        <v>279</v>
      </c>
      <c r="C2" s="17" t="s">
        <v>278</v>
      </c>
      <c r="D2" s="139" t="s">
        <v>277</v>
      </c>
    </row>
    <row r="3" spans="1:7">
      <c r="A3" s="136">
        <v>2003</v>
      </c>
      <c r="B3" s="135">
        <v>850</v>
      </c>
      <c r="C3" s="135">
        <v>44807</v>
      </c>
      <c r="D3" s="138">
        <v>1.8970250184123016</v>
      </c>
      <c r="E3" s="133"/>
      <c r="G3" s="132"/>
    </row>
    <row r="4" spans="1:7">
      <c r="A4" s="136">
        <v>2004</v>
      </c>
      <c r="B4" s="135">
        <v>1722</v>
      </c>
      <c r="C4" s="135">
        <v>50177</v>
      </c>
      <c r="D4" s="138">
        <v>3.4318512465870818</v>
      </c>
      <c r="E4" s="133"/>
      <c r="G4" s="132"/>
    </row>
    <row r="5" spans="1:7">
      <c r="A5" s="136">
        <v>2005</v>
      </c>
      <c r="B5" s="135">
        <v>2253</v>
      </c>
      <c r="C5" s="135">
        <v>57009</v>
      </c>
      <c r="D5" s="138">
        <v>3.9520075777508814</v>
      </c>
      <c r="E5" s="133"/>
      <c r="G5" s="132"/>
    </row>
    <row r="6" spans="1:7">
      <c r="A6" s="136">
        <v>2006</v>
      </c>
      <c r="B6" s="135">
        <v>2158</v>
      </c>
      <c r="C6" s="135">
        <v>64796</v>
      </c>
      <c r="D6" s="138">
        <v>3.3304524970677201</v>
      </c>
      <c r="E6" s="133"/>
      <c r="G6" s="132"/>
    </row>
    <row r="7" spans="1:7">
      <c r="A7" s="136">
        <v>2007</v>
      </c>
      <c r="B7" s="135">
        <v>3052</v>
      </c>
      <c r="C7" s="135">
        <v>80256</v>
      </c>
      <c r="D7" s="138">
        <v>3.8028309409888359</v>
      </c>
      <c r="E7" s="133"/>
      <c r="G7" s="132"/>
    </row>
    <row r="8" spans="1:7">
      <c r="A8" s="136">
        <v>2008</v>
      </c>
      <c r="B8" s="135">
        <v>1829</v>
      </c>
      <c r="C8" s="135">
        <v>97066</v>
      </c>
      <c r="D8" s="138">
        <v>1.8842849195392826</v>
      </c>
      <c r="E8" s="133"/>
      <c r="G8" s="132"/>
    </row>
    <row r="9" spans="1:7">
      <c r="A9" s="136">
        <v>2009</v>
      </c>
      <c r="B9" s="135">
        <v>2143</v>
      </c>
      <c r="C9" s="135">
        <v>121004</v>
      </c>
      <c r="D9" s="138">
        <v>1.7710158341872997</v>
      </c>
      <c r="E9" s="133"/>
      <c r="G9" s="132"/>
    </row>
    <row r="10" spans="1:7">
      <c r="A10" s="136">
        <v>2010</v>
      </c>
      <c r="B10" s="135">
        <v>2856</v>
      </c>
      <c r="C10" s="135">
        <v>126176</v>
      </c>
      <c r="D10" s="138">
        <v>2.2635049454729903</v>
      </c>
      <c r="E10" s="133"/>
      <c r="G10" s="132"/>
    </row>
    <row r="11" spans="1:7">
      <c r="A11" s="137">
        <v>2011</v>
      </c>
      <c r="B11" s="135">
        <v>14920</v>
      </c>
      <c r="C11" s="135">
        <v>145941</v>
      </c>
      <c r="D11" s="134">
        <v>10.223309419559959</v>
      </c>
      <c r="E11" s="133"/>
      <c r="G11" s="132"/>
    </row>
    <row r="12" spans="1:7">
      <c r="A12" s="136">
        <v>2012</v>
      </c>
      <c r="B12" s="135">
        <v>15411</v>
      </c>
      <c r="C12" s="135">
        <v>146936</v>
      </c>
      <c r="D12" s="134">
        <v>10.488239777862471</v>
      </c>
      <c r="E12" s="133"/>
      <c r="G12" s="132"/>
    </row>
    <row r="13" spans="1:7">
      <c r="A13" s="136">
        <v>2013</v>
      </c>
      <c r="B13" s="135">
        <v>16068</v>
      </c>
      <c r="C13" s="135">
        <v>143291</v>
      </c>
      <c r="D13" s="134">
        <v>11.213544465458403</v>
      </c>
      <c r="E13" s="133"/>
      <c r="G13" s="132"/>
    </row>
    <row r="14" spans="1:7">
      <c r="A14" s="136">
        <v>2014</v>
      </c>
      <c r="B14" s="135">
        <v>22426</v>
      </c>
      <c r="C14" s="135">
        <v>147666</v>
      </c>
      <c r="D14" s="134">
        <v>15.186976013435727</v>
      </c>
      <c r="E14" s="133"/>
      <c r="G14" s="132"/>
    </row>
    <row r="15" spans="1:7" ht="56.25" customHeight="1">
      <c r="A15" s="751" t="s">
        <v>276</v>
      </c>
      <c r="B15" s="751"/>
      <c r="C15" s="751"/>
      <c r="D15" s="751"/>
    </row>
    <row r="16" spans="1:7" ht="51" customHeight="1">
      <c r="A16" s="758" t="s">
        <v>275</v>
      </c>
      <c r="B16" s="758"/>
      <c r="C16" s="758"/>
      <c r="D16" s="758"/>
    </row>
  </sheetData>
  <mergeCells count="3">
    <mergeCell ref="A15:D15"/>
    <mergeCell ref="A1:D1"/>
    <mergeCell ref="A16:D16"/>
  </mergeCells>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sqref="A1:K1"/>
    </sheetView>
  </sheetViews>
  <sheetFormatPr baseColWidth="10" defaultRowHeight="14.25"/>
  <cols>
    <col min="1" max="16384" width="11.42578125" style="1"/>
  </cols>
  <sheetData>
    <row r="1" spans="1:11" ht="35.25" customHeight="1">
      <c r="A1" s="982" t="s">
        <v>1021</v>
      </c>
      <c r="B1" s="982"/>
      <c r="C1" s="982"/>
      <c r="D1" s="982"/>
      <c r="E1" s="982"/>
      <c r="F1" s="982"/>
      <c r="G1" s="982"/>
      <c r="H1" s="982"/>
      <c r="I1" s="982"/>
      <c r="J1" s="983"/>
      <c r="K1" s="983"/>
    </row>
    <row r="2" spans="1:11">
      <c r="A2" s="935" t="s">
        <v>717</v>
      </c>
      <c r="B2" s="959" t="s">
        <v>618</v>
      </c>
      <c r="C2" s="959"/>
      <c r="D2" s="959"/>
      <c r="E2" s="959"/>
      <c r="F2" s="984"/>
      <c r="G2" s="959" t="s">
        <v>716</v>
      </c>
      <c r="H2" s="959"/>
      <c r="I2" s="959"/>
      <c r="J2" s="959"/>
      <c r="K2" s="985"/>
    </row>
    <row r="3" spans="1:11">
      <c r="A3" s="772"/>
      <c r="B3" s="585">
        <v>1976</v>
      </c>
      <c r="C3" s="585">
        <v>1993</v>
      </c>
      <c r="D3" s="585">
        <v>2002</v>
      </c>
      <c r="E3" s="585">
        <v>2007</v>
      </c>
      <c r="F3" s="585">
        <v>2011</v>
      </c>
      <c r="G3" s="145" t="s">
        <v>715</v>
      </c>
      <c r="H3" s="145" t="s">
        <v>714</v>
      </c>
      <c r="I3" s="145" t="s">
        <v>713</v>
      </c>
      <c r="J3" s="145" t="s">
        <v>712</v>
      </c>
      <c r="K3" s="585" t="s">
        <v>711</v>
      </c>
    </row>
    <row r="4" spans="1:11">
      <c r="A4" s="375" t="s">
        <v>709</v>
      </c>
      <c r="B4" s="682">
        <v>35062148</v>
      </c>
      <c r="C4" s="682">
        <v>34525283</v>
      </c>
      <c r="D4" s="682">
        <v>34166446</v>
      </c>
      <c r="E4" s="682">
        <v>34142463</v>
      </c>
      <c r="F4" s="682">
        <v>34121881</v>
      </c>
      <c r="G4" s="285">
        <v>-9.0724983485870325E-2</v>
      </c>
      <c r="H4" s="285">
        <v>-0.11601981011172313</v>
      </c>
      <c r="I4" s="285">
        <v>-1.4042863425615337E-2</v>
      </c>
      <c r="J4" s="285">
        <v>-1.5074084144600874E-2</v>
      </c>
      <c r="K4" s="285">
        <v>-7.7636401499304952E-2</v>
      </c>
    </row>
    <row r="5" spans="1:11">
      <c r="A5" s="521" t="s">
        <v>710</v>
      </c>
      <c r="B5" s="681">
        <v>37772298</v>
      </c>
      <c r="C5" s="681">
        <v>34264490</v>
      </c>
      <c r="D5" s="681">
        <v>32937296</v>
      </c>
      <c r="E5" s="681">
        <v>32101988</v>
      </c>
      <c r="F5" s="681">
        <v>31713466</v>
      </c>
      <c r="G5" s="680">
        <v>-0.57169156447308467</v>
      </c>
      <c r="H5" s="680">
        <v>-0.43797041333940001</v>
      </c>
      <c r="I5" s="680">
        <v>-0.51243600506140297</v>
      </c>
      <c r="J5" s="680">
        <v>-0.30395148047443854</v>
      </c>
      <c r="K5" s="680">
        <v>-0.49828184006483411</v>
      </c>
    </row>
    <row r="6" spans="1:11" ht="38.25" customHeight="1">
      <c r="A6" s="770" t="s">
        <v>1020</v>
      </c>
      <c r="B6" s="770"/>
      <c r="C6" s="770"/>
      <c r="D6" s="770"/>
      <c r="E6" s="770"/>
      <c r="F6" s="770"/>
      <c r="G6" s="770"/>
      <c r="H6" s="770"/>
      <c r="I6" s="770"/>
      <c r="J6" s="770"/>
      <c r="K6" s="981"/>
    </row>
    <row r="7" spans="1:11" ht="88.5" customHeight="1">
      <c r="A7" s="980" t="s">
        <v>1019</v>
      </c>
      <c r="B7" s="980"/>
      <c r="C7" s="980"/>
      <c r="D7" s="980"/>
      <c r="E7" s="980"/>
      <c r="F7" s="980"/>
      <c r="G7" s="980"/>
      <c r="H7" s="980"/>
      <c r="I7" s="980"/>
      <c r="J7" s="980"/>
      <c r="K7" s="981"/>
    </row>
  </sheetData>
  <mergeCells count="6">
    <mergeCell ref="A7:K7"/>
    <mergeCell ref="A1:K1"/>
    <mergeCell ref="A2:A3"/>
    <mergeCell ref="B2:F2"/>
    <mergeCell ref="G2:K2"/>
    <mergeCell ref="A6:K6"/>
  </mergeCells>
  <pageMargins left="0.70866141732283472" right="0.70866141732283472" top="0.74803149606299213" bottom="0.74803149606299213" header="0.31496062992125984" footer="0.31496062992125984"/>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sqref="A1:C1"/>
    </sheetView>
  </sheetViews>
  <sheetFormatPr baseColWidth="10" defaultRowHeight="14.25"/>
  <cols>
    <col min="1" max="3" width="15.7109375" style="1" customWidth="1"/>
    <col min="4" max="16384" width="11.42578125" style="1"/>
  </cols>
  <sheetData>
    <row r="1" spans="1:3" ht="59.25" customHeight="1">
      <c r="A1" s="986" t="s">
        <v>1026</v>
      </c>
      <c r="B1" s="986"/>
      <c r="C1" s="986"/>
    </row>
    <row r="2" spans="1:3" ht="25.5">
      <c r="A2" s="688" t="s">
        <v>8</v>
      </c>
      <c r="B2" s="688" t="s">
        <v>1025</v>
      </c>
      <c r="C2" s="688" t="s">
        <v>1024</v>
      </c>
    </row>
    <row r="3" spans="1:3">
      <c r="A3" s="687">
        <v>1986</v>
      </c>
      <c r="B3" s="686">
        <v>8958542</v>
      </c>
      <c r="C3" s="686">
        <v>61049</v>
      </c>
    </row>
    <row r="4" spans="1:3">
      <c r="A4" s="130">
        <v>1987</v>
      </c>
      <c r="B4" s="434">
        <v>9790839</v>
      </c>
      <c r="C4" s="434">
        <v>73204</v>
      </c>
    </row>
    <row r="5" spans="1:3">
      <c r="A5" s="130">
        <v>1988</v>
      </c>
      <c r="B5" s="434">
        <v>9314384</v>
      </c>
      <c r="C5" s="434">
        <v>106546</v>
      </c>
    </row>
    <row r="6" spans="1:3">
      <c r="A6" s="130">
        <v>1989</v>
      </c>
      <c r="B6" s="434">
        <v>8888276</v>
      </c>
      <c r="C6" s="434">
        <v>74088</v>
      </c>
    </row>
    <row r="7" spans="1:3">
      <c r="A7" s="130">
        <v>1990</v>
      </c>
      <c r="B7" s="434">
        <v>8157204</v>
      </c>
      <c r="C7" s="434">
        <v>194702</v>
      </c>
    </row>
    <row r="8" spans="1:3">
      <c r="A8" s="130">
        <v>1991</v>
      </c>
      <c r="B8" s="434">
        <v>7688730</v>
      </c>
      <c r="C8" s="434">
        <v>167486</v>
      </c>
    </row>
    <row r="9" spans="1:3">
      <c r="A9" s="130">
        <v>1992</v>
      </c>
      <c r="B9" s="434">
        <v>7681846</v>
      </c>
      <c r="C9" s="434">
        <v>148688</v>
      </c>
    </row>
    <row r="10" spans="1:3">
      <c r="A10" s="130">
        <v>1993</v>
      </c>
      <c r="B10" s="434">
        <v>6349356</v>
      </c>
      <c r="C10" s="434">
        <v>143467</v>
      </c>
    </row>
    <row r="11" spans="1:3">
      <c r="A11" s="130">
        <v>1994</v>
      </c>
      <c r="B11" s="434">
        <v>6406750</v>
      </c>
      <c r="C11" s="434">
        <v>111346</v>
      </c>
    </row>
    <row r="12" spans="1:3">
      <c r="A12" s="130">
        <v>1995</v>
      </c>
      <c r="B12" s="434">
        <v>6302417</v>
      </c>
      <c r="C12" s="434">
        <v>104356</v>
      </c>
    </row>
    <row r="13" spans="1:3">
      <c r="A13" s="130">
        <v>1996</v>
      </c>
      <c r="B13" s="434">
        <v>6843786</v>
      </c>
      <c r="C13" s="434">
        <v>83366</v>
      </c>
    </row>
    <row r="14" spans="1:3">
      <c r="A14" s="130">
        <v>1997</v>
      </c>
      <c r="B14" s="434">
        <v>7711809</v>
      </c>
      <c r="C14" s="434">
        <v>89261</v>
      </c>
    </row>
    <row r="15" spans="1:3">
      <c r="A15" s="130">
        <v>1998</v>
      </c>
      <c r="B15" s="434">
        <v>8330982</v>
      </c>
      <c r="C15" s="434">
        <v>95962</v>
      </c>
    </row>
    <row r="16" spans="1:3">
      <c r="A16" s="130">
        <v>1999</v>
      </c>
      <c r="B16" s="434">
        <v>8496726</v>
      </c>
      <c r="C16" s="434">
        <v>142944</v>
      </c>
    </row>
    <row r="17" spans="1:3">
      <c r="A17" s="130">
        <v>2000</v>
      </c>
      <c r="B17" s="434">
        <v>9429800</v>
      </c>
      <c r="C17" s="434">
        <v>237042</v>
      </c>
    </row>
    <row r="18" spans="1:3">
      <c r="A18" s="130">
        <v>2001</v>
      </c>
      <c r="B18" s="434">
        <v>8124571</v>
      </c>
      <c r="C18" s="434">
        <v>276293</v>
      </c>
    </row>
    <row r="19" spans="1:3">
      <c r="A19" s="130">
        <v>2002</v>
      </c>
      <c r="B19" s="434">
        <v>6664720</v>
      </c>
      <c r="C19" s="434">
        <v>143509</v>
      </c>
    </row>
    <row r="20" spans="1:3">
      <c r="A20" s="130">
        <v>2003</v>
      </c>
      <c r="B20" s="434">
        <v>6996771</v>
      </c>
      <c r="C20" s="434">
        <v>259377</v>
      </c>
    </row>
    <row r="21" spans="1:3">
      <c r="A21" s="130">
        <v>2004</v>
      </c>
      <c r="B21" s="434">
        <v>6718508</v>
      </c>
      <c r="C21" s="434">
        <v>433097</v>
      </c>
    </row>
    <row r="22" spans="1:3">
      <c r="A22" s="130">
        <v>2005</v>
      </c>
      <c r="B22" s="434">
        <v>6423898</v>
      </c>
      <c r="C22" s="434">
        <v>359349</v>
      </c>
    </row>
    <row r="23" spans="1:3">
      <c r="A23" s="130">
        <v>2006</v>
      </c>
      <c r="B23" s="434">
        <v>6481167</v>
      </c>
      <c r="C23" s="434">
        <v>166363</v>
      </c>
    </row>
    <row r="24" spans="1:3">
      <c r="A24" s="130">
        <v>2007</v>
      </c>
      <c r="B24" s="434">
        <v>6605396</v>
      </c>
      <c r="C24" s="434">
        <v>594275</v>
      </c>
    </row>
    <row r="25" spans="1:3">
      <c r="A25" s="130">
        <v>2008</v>
      </c>
      <c r="B25" s="434">
        <v>6304948</v>
      </c>
      <c r="C25" s="571">
        <v>124236</v>
      </c>
    </row>
    <row r="26" spans="1:3" ht="15" customHeight="1">
      <c r="A26" s="130">
        <v>2009</v>
      </c>
      <c r="B26" s="685">
        <v>5808957</v>
      </c>
      <c r="C26" s="685">
        <v>226947</v>
      </c>
    </row>
    <row r="27" spans="1:3" ht="15" customHeight="1">
      <c r="A27" s="265">
        <v>2010</v>
      </c>
      <c r="B27" s="685">
        <v>5627088</v>
      </c>
      <c r="C27" s="685">
        <v>198317</v>
      </c>
    </row>
    <row r="28" spans="1:3" ht="15" customHeight="1">
      <c r="A28" s="130">
        <v>2011</v>
      </c>
      <c r="B28" s="684">
        <v>5501085</v>
      </c>
      <c r="C28" s="684">
        <v>220030</v>
      </c>
    </row>
    <row r="29" spans="1:3" ht="15" customHeight="1">
      <c r="A29" s="130">
        <v>2012</v>
      </c>
      <c r="B29" s="684">
        <v>5910293</v>
      </c>
      <c r="C29" s="684">
        <v>186018</v>
      </c>
    </row>
    <row r="30" spans="1:3" ht="15" customHeight="1">
      <c r="A30" s="130">
        <v>2013</v>
      </c>
      <c r="B30" s="684">
        <v>5882859</v>
      </c>
      <c r="C30" s="684">
        <v>120475</v>
      </c>
    </row>
    <row r="31" spans="1:3" ht="15" customHeight="1">
      <c r="A31" s="238">
        <v>2014</v>
      </c>
      <c r="B31" s="683">
        <v>6246134.819585341</v>
      </c>
      <c r="C31" s="683">
        <v>154978</v>
      </c>
    </row>
    <row r="32" spans="1:3" ht="33.75" customHeight="1">
      <c r="A32" s="869" t="s">
        <v>1023</v>
      </c>
      <c r="B32" s="867"/>
      <c r="C32" s="867"/>
    </row>
    <row r="33" spans="1:3" ht="118.5" customHeight="1">
      <c r="A33" s="869" t="s">
        <v>1022</v>
      </c>
      <c r="B33" s="867"/>
      <c r="C33" s="867"/>
    </row>
    <row r="34" spans="1:3" ht="15" customHeight="1"/>
  </sheetData>
  <mergeCells count="3">
    <mergeCell ref="A1:C1"/>
    <mergeCell ref="A33:C33"/>
    <mergeCell ref="A32:C32"/>
  </mergeCells>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sqref="A1:F1"/>
    </sheetView>
  </sheetViews>
  <sheetFormatPr baseColWidth="10" defaultRowHeight="14.25"/>
  <cols>
    <col min="1" max="16384" width="11.42578125" style="1"/>
  </cols>
  <sheetData>
    <row r="1" spans="1:6" ht="35.25" customHeight="1">
      <c r="A1" s="986" t="s">
        <v>1034</v>
      </c>
      <c r="B1" s="986"/>
      <c r="C1" s="986"/>
      <c r="D1" s="986"/>
      <c r="E1" s="986"/>
      <c r="F1" s="986"/>
    </row>
    <row r="2" spans="1:6">
      <c r="A2" s="987" t="s">
        <v>8</v>
      </c>
      <c r="B2" s="987" t="s">
        <v>1033</v>
      </c>
      <c r="C2" s="987" t="s">
        <v>1032</v>
      </c>
      <c r="D2" s="987"/>
      <c r="E2" s="987"/>
      <c r="F2" s="987"/>
    </row>
    <row r="3" spans="1:6" ht="25.5">
      <c r="A3" s="890"/>
      <c r="B3" s="890"/>
      <c r="C3" s="688" t="s">
        <v>1031</v>
      </c>
      <c r="D3" s="688" t="s">
        <v>1030</v>
      </c>
      <c r="E3" s="688" t="s">
        <v>1029</v>
      </c>
      <c r="F3" s="688" t="s">
        <v>26</v>
      </c>
    </row>
    <row r="4" spans="1:6">
      <c r="A4" s="131">
        <v>1991</v>
      </c>
      <c r="B4" s="692">
        <v>8621</v>
      </c>
      <c r="C4" s="691" t="s">
        <v>399</v>
      </c>
      <c r="D4" s="691" t="s">
        <v>399</v>
      </c>
      <c r="E4" s="691" t="s">
        <v>399</v>
      </c>
      <c r="F4" s="691">
        <v>269266</v>
      </c>
    </row>
    <row r="5" spans="1:6">
      <c r="A5" s="131">
        <v>1992</v>
      </c>
      <c r="B5" s="692">
        <v>2829</v>
      </c>
      <c r="C5" s="691" t="s">
        <v>399</v>
      </c>
      <c r="D5" s="691" t="s">
        <v>399</v>
      </c>
      <c r="E5" s="691" t="s">
        <v>399</v>
      </c>
      <c r="F5" s="691">
        <v>44401</v>
      </c>
    </row>
    <row r="6" spans="1:6">
      <c r="A6" s="131">
        <v>1993</v>
      </c>
      <c r="B6" s="692">
        <v>10251</v>
      </c>
      <c r="C6" s="691" t="s">
        <v>399</v>
      </c>
      <c r="D6" s="691" t="s">
        <v>399</v>
      </c>
      <c r="E6" s="691" t="s">
        <v>399</v>
      </c>
      <c r="F6" s="691">
        <v>235020</v>
      </c>
    </row>
    <row r="7" spans="1:6">
      <c r="A7" s="131">
        <v>1994</v>
      </c>
      <c r="B7" s="692">
        <v>7830</v>
      </c>
      <c r="C7" s="691" t="s">
        <v>399</v>
      </c>
      <c r="D7" s="691" t="s">
        <v>399</v>
      </c>
      <c r="E7" s="691" t="s">
        <v>399</v>
      </c>
      <c r="F7" s="691">
        <v>141502</v>
      </c>
    </row>
    <row r="8" spans="1:6">
      <c r="A8" s="131">
        <v>1995</v>
      </c>
      <c r="B8" s="692">
        <v>7860</v>
      </c>
      <c r="C8" s="691" t="s">
        <v>399</v>
      </c>
      <c r="D8" s="691" t="s">
        <v>399</v>
      </c>
      <c r="E8" s="691" t="s">
        <v>399</v>
      </c>
      <c r="F8" s="691">
        <v>309087</v>
      </c>
    </row>
    <row r="9" spans="1:6">
      <c r="A9" s="131">
        <v>1996</v>
      </c>
      <c r="B9" s="692">
        <v>9256</v>
      </c>
      <c r="C9" s="691" t="s">
        <v>399</v>
      </c>
      <c r="D9" s="691" t="s">
        <v>399</v>
      </c>
      <c r="E9" s="691" t="s">
        <v>399</v>
      </c>
      <c r="F9" s="691">
        <v>248765</v>
      </c>
    </row>
    <row r="10" spans="1:6">
      <c r="A10" s="131">
        <v>1997</v>
      </c>
      <c r="B10" s="692">
        <v>5163</v>
      </c>
      <c r="C10" s="691" t="s">
        <v>399</v>
      </c>
      <c r="D10" s="691" t="s">
        <v>399</v>
      </c>
      <c r="E10" s="691" t="s">
        <v>399</v>
      </c>
      <c r="F10" s="691">
        <v>107845</v>
      </c>
    </row>
    <row r="11" spans="1:6">
      <c r="A11" s="131">
        <v>1998</v>
      </c>
      <c r="B11" s="692">
        <v>14445</v>
      </c>
      <c r="C11" s="691">
        <v>198487</v>
      </c>
      <c r="D11" s="691">
        <v>298903</v>
      </c>
      <c r="E11" s="691">
        <v>352242</v>
      </c>
      <c r="F11" s="691">
        <v>849632</v>
      </c>
    </row>
    <row r="12" spans="1:6">
      <c r="A12" s="131">
        <v>1999</v>
      </c>
      <c r="B12" s="692">
        <v>7979</v>
      </c>
      <c r="C12" s="691">
        <v>41365</v>
      </c>
      <c r="D12" s="691">
        <v>101857</v>
      </c>
      <c r="E12" s="691">
        <v>87840</v>
      </c>
      <c r="F12" s="691">
        <v>231062</v>
      </c>
    </row>
    <row r="13" spans="1:6">
      <c r="A13" s="131">
        <v>2000</v>
      </c>
      <c r="B13" s="692">
        <v>8557</v>
      </c>
      <c r="C13" s="691">
        <v>40475.46</v>
      </c>
      <c r="D13" s="691">
        <v>94285.06</v>
      </c>
      <c r="E13" s="691">
        <v>101154.62</v>
      </c>
      <c r="F13" s="691">
        <v>235915.14</v>
      </c>
    </row>
    <row r="14" spans="1:6">
      <c r="A14" s="131">
        <v>2001</v>
      </c>
      <c r="B14" s="692">
        <v>6340</v>
      </c>
      <c r="C14" s="691">
        <v>18811.22</v>
      </c>
      <c r="D14" s="691">
        <v>54142.23</v>
      </c>
      <c r="E14" s="691">
        <v>64952.84</v>
      </c>
      <c r="F14" s="691">
        <v>137906.29</v>
      </c>
    </row>
    <row r="15" spans="1:6">
      <c r="A15" s="131">
        <v>2002</v>
      </c>
      <c r="B15" s="692">
        <v>8256</v>
      </c>
      <c r="C15" s="691">
        <v>61642.36</v>
      </c>
      <c r="D15" s="691">
        <v>79230.69</v>
      </c>
      <c r="E15" s="691">
        <v>87670.61</v>
      </c>
      <c r="F15" s="691">
        <v>228543.66</v>
      </c>
    </row>
    <row r="16" spans="1:6">
      <c r="A16" s="131">
        <v>2003</v>
      </c>
      <c r="B16" s="692">
        <v>8211</v>
      </c>
      <c r="C16" s="691">
        <v>66675.960000000006</v>
      </c>
      <c r="D16" s="691">
        <v>130286.65</v>
      </c>
      <c r="E16" s="691">
        <v>103900.25</v>
      </c>
      <c r="F16" s="691">
        <v>322448.46999999997</v>
      </c>
    </row>
    <row r="17" spans="1:6">
      <c r="A17" s="131">
        <v>2004</v>
      </c>
      <c r="B17" s="692">
        <v>6300</v>
      </c>
      <c r="C17" s="691">
        <v>5360.95</v>
      </c>
      <c r="D17" s="691">
        <v>32860.870000000003</v>
      </c>
      <c r="E17" s="691">
        <v>37946.78</v>
      </c>
      <c r="F17" s="691">
        <v>81321.73</v>
      </c>
    </row>
    <row r="18" spans="1:6">
      <c r="A18" s="131">
        <v>2005</v>
      </c>
      <c r="B18" s="692">
        <v>9709</v>
      </c>
      <c r="C18" s="691">
        <v>17324.47</v>
      </c>
      <c r="D18" s="691">
        <v>117848.23</v>
      </c>
      <c r="E18" s="691">
        <v>125539.8</v>
      </c>
      <c r="F18" s="691">
        <v>276088.82</v>
      </c>
    </row>
    <row r="19" spans="1:6">
      <c r="A19" s="131">
        <v>2006</v>
      </c>
      <c r="B19" s="692">
        <v>8745</v>
      </c>
      <c r="C19" s="691">
        <v>33076.85</v>
      </c>
      <c r="D19" s="691">
        <v>116578.39</v>
      </c>
      <c r="E19" s="691">
        <v>85181.51</v>
      </c>
      <c r="F19" s="691">
        <v>243882.12</v>
      </c>
    </row>
    <row r="20" spans="1:6">
      <c r="A20" s="131">
        <v>2007</v>
      </c>
      <c r="B20" s="692">
        <v>5893</v>
      </c>
      <c r="C20" s="691">
        <v>7214.35</v>
      </c>
      <c r="D20" s="691">
        <v>69331.679999999993</v>
      </c>
      <c r="E20" s="691">
        <v>57179.61</v>
      </c>
      <c r="F20" s="691">
        <v>141660.47</v>
      </c>
    </row>
    <row r="21" spans="1:6">
      <c r="A21" s="131">
        <v>2008</v>
      </c>
      <c r="B21" s="692">
        <v>9665</v>
      </c>
      <c r="C21" s="691">
        <v>16205.56</v>
      </c>
      <c r="D21" s="691">
        <v>104468.53</v>
      </c>
      <c r="E21" s="691">
        <v>100528.04</v>
      </c>
      <c r="F21" s="691">
        <v>231571.45</v>
      </c>
    </row>
    <row r="22" spans="1:6">
      <c r="A22" s="131">
        <v>2009</v>
      </c>
      <c r="B22" s="692">
        <v>9569</v>
      </c>
      <c r="C22" s="691">
        <v>34882.93</v>
      </c>
      <c r="D22" s="693">
        <v>130274.23</v>
      </c>
      <c r="E22" s="691">
        <v>123294.58</v>
      </c>
      <c r="F22" s="691">
        <v>296344.21000000002</v>
      </c>
    </row>
    <row r="23" spans="1:6">
      <c r="A23" s="188">
        <v>2010</v>
      </c>
      <c r="B23" s="692">
        <v>6125</v>
      </c>
      <c r="C23" s="691">
        <v>6372</v>
      </c>
      <c r="D23" s="691">
        <v>50957</v>
      </c>
      <c r="E23" s="691">
        <v>51513</v>
      </c>
      <c r="F23" s="691">
        <v>114723</v>
      </c>
    </row>
    <row r="24" spans="1:6">
      <c r="A24" s="130">
        <v>2011</v>
      </c>
      <c r="B24" s="674">
        <v>12113</v>
      </c>
      <c r="C24" s="674">
        <v>51155</v>
      </c>
      <c r="D24" s="674">
        <v>520874</v>
      </c>
      <c r="E24" s="674">
        <v>364264</v>
      </c>
      <c r="F24" s="674">
        <v>956405</v>
      </c>
    </row>
    <row r="25" spans="1:6">
      <c r="A25" s="130">
        <v>2012</v>
      </c>
      <c r="B25" s="674">
        <v>7282</v>
      </c>
      <c r="C25" s="674">
        <v>12538</v>
      </c>
      <c r="D25" s="674">
        <v>103020</v>
      </c>
      <c r="E25" s="674">
        <v>217913</v>
      </c>
      <c r="F25" s="674">
        <v>347901</v>
      </c>
    </row>
    <row r="26" spans="1:6" ht="15" customHeight="1">
      <c r="A26" s="137">
        <v>2013</v>
      </c>
      <c r="B26" s="690">
        <v>10406</v>
      </c>
      <c r="C26" s="690">
        <v>14290</v>
      </c>
      <c r="D26" s="690">
        <v>134269</v>
      </c>
      <c r="E26" s="690">
        <v>250777</v>
      </c>
      <c r="F26" s="690">
        <v>413216</v>
      </c>
    </row>
    <row r="27" spans="1:6" ht="15" customHeight="1">
      <c r="A27" s="137">
        <v>2014</v>
      </c>
      <c r="B27" s="690">
        <v>5235</v>
      </c>
      <c r="C27" s="690">
        <v>4112.0200000000004</v>
      </c>
      <c r="D27" s="690">
        <v>35207.199999999997</v>
      </c>
      <c r="E27" s="690">
        <v>110146.23</v>
      </c>
      <c r="F27" s="690">
        <v>153570.32999999999</v>
      </c>
    </row>
    <row r="28" spans="1:6" ht="15" customHeight="1">
      <c r="A28" s="137">
        <v>2015</v>
      </c>
      <c r="B28" s="690">
        <v>3809</v>
      </c>
      <c r="C28" s="690">
        <v>9204.56</v>
      </c>
      <c r="D28" s="690">
        <v>38085.67</v>
      </c>
      <c r="E28" s="690">
        <v>39535.480000000003</v>
      </c>
      <c r="F28" s="690">
        <v>88538.14</v>
      </c>
    </row>
    <row r="29" spans="1:6" ht="15" customHeight="1">
      <c r="A29" s="149">
        <v>2016</v>
      </c>
      <c r="B29" s="689">
        <v>7303</v>
      </c>
      <c r="C29" s="689">
        <v>3220.4</v>
      </c>
      <c r="D29" s="689">
        <v>42809.760000000002</v>
      </c>
      <c r="E29" s="689">
        <v>96752.51</v>
      </c>
      <c r="F29" s="689">
        <v>146657.1</v>
      </c>
    </row>
    <row r="30" spans="1:6" ht="60.75" customHeight="1">
      <c r="A30" s="758" t="s">
        <v>1028</v>
      </c>
      <c r="B30" s="758"/>
      <c r="C30" s="758"/>
      <c r="D30" s="758"/>
      <c r="E30" s="758"/>
      <c r="F30" s="758"/>
    </row>
    <row r="31" spans="1:6" ht="54.75" customHeight="1">
      <c r="A31" s="750" t="s">
        <v>1027</v>
      </c>
      <c r="B31" s="750"/>
      <c r="C31" s="750"/>
      <c r="D31" s="750"/>
      <c r="E31" s="750"/>
      <c r="F31" s="750"/>
    </row>
  </sheetData>
  <mergeCells count="6">
    <mergeCell ref="A31:F31"/>
    <mergeCell ref="A30:F30"/>
    <mergeCell ref="A1:F1"/>
    <mergeCell ref="A2:A3"/>
    <mergeCell ref="B2:B3"/>
    <mergeCell ref="C2:F2"/>
  </mergeCells>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sqref="A1:J1"/>
    </sheetView>
  </sheetViews>
  <sheetFormatPr baseColWidth="10" defaultRowHeight="14.25"/>
  <cols>
    <col min="1" max="10" width="20" style="1" customWidth="1"/>
    <col min="11" max="16384" width="11.42578125" style="1"/>
  </cols>
  <sheetData>
    <row r="1" spans="1:10" ht="36" customHeight="1">
      <c r="A1" s="988" t="s">
        <v>1045</v>
      </c>
      <c r="B1" s="988"/>
      <c r="C1" s="988"/>
      <c r="D1" s="988"/>
      <c r="E1" s="988"/>
      <c r="F1" s="988"/>
      <c r="G1" s="988"/>
      <c r="H1" s="989"/>
      <c r="I1" s="989"/>
      <c r="J1" s="989"/>
    </row>
    <row r="2" spans="1:10">
      <c r="A2" s="987" t="s">
        <v>8</v>
      </c>
      <c r="B2" s="987"/>
      <c r="C2" s="987"/>
      <c r="D2" s="987"/>
      <c r="E2" s="987"/>
      <c r="F2" s="987"/>
      <c r="G2" s="987"/>
      <c r="H2" s="987"/>
      <c r="I2" s="987"/>
      <c r="J2" s="987"/>
    </row>
    <row r="3" spans="1:10">
      <c r="A3" s="890"/>
      <c r="B3" s="688" t="s">
        <v>1044</v>
      </c>
      <c r="C3" s="688" t="s">
        <v>1043</v>
      </c>
      <c r="D3" s="688" t="s">
        <v>1042</v>
      </c>
      <c r="E3" s="688" t="s">
        <v>1041</v>
      </c>
      <c r="F3" s="688" t="s">
        <v>1040</v>
      </c>
      <c r="G3" s="688" t="s">
        <v>1039</v>
      </c>
      <c r="H3" s="688" t="s">
        <v>1038</v>
      </c>
      <c r="I3" s="688" t="s">
        <v>1037</v>
      </c>
      <c r="J3" s="688" t="s">
        <v>26</v>
      </c>
    </row>
    <row r="4" spans="1:10">
      <c r="A4" s="687">
        <v>1990</v>
      </c>
      <c r="B4" s="700">
        <v>3174</v>
      </c>
      <c r="C4" s="700">
        <v>2861</v>
      </c>
      <c r="D4" s="700">
        <v>24218</v>
      </c>
      <c r="E4" s="700">
        <v>11425</v>
      </c>
      <c r="F4" s="701">
        <v>0</v>
      </c>
      <c r="G4" s="700" t="s">
        <v>399</v>
      </c>
      <c r="H4" s="700" t="s">
        <v>399</v>
      </c>
      <c r="I4" s="700" t="s">
        <v>399</v>
      </c>
      <c r="J4" s="700">
        <v>41678</v>
      </c>
    </row>
    <row r="5" spans="1:10">
      <c r="A5" s="130">
        <v>1991</v>
      </c>
      <c r="B5" s="571">
        <v>1099</v>
      </c>
      <c r="C5" s="571">
        <v>1040</v>
      </c>
      <c r="D5" s="571">
        <v>27523</v>
      </c>
      <c r="E5" s="571">
        <v>7832</v>
      </c>
      <c r="F5" s="699">
        <v>0</v>
      </c>
      <c r="G5" s="571" t="s">
        <v>399</v>
      </c>
      <c r="H5" s="571" t="s">
        <v>399</v>
      </c>
      <c r="I5" s="571" t="s">
        <v>399</v>
      </c>
      <c r="J5" s="571">
        <v>37494</v>
      </c>
    </row>
    <row r="6" spans="1:10">
      <c r="A6" s="130">
        <v>1992</v>
      </c>
      <c r="B6" s="571">
        <v>2915</v>
      </c>
      <c r="C6" s="571">
        <v>2388</v>
      </c>
      <c r="D6" s="571">
        <v>8721</v>
      </c>
      <c r="E6" s="571">
        <v>12933</v>
      </c>
      <c r="F6" s="699">
        <v>0</v>
      </c>
      <c r="G6" s="571" t="s">
        <v>399</v>
      </c>
      <c r="H6" s="571" t="s">
        <v>399</v>
      </c>
      <c r="I6" s="571" t="s">
        <v>399</v>
      </c>
      <c r="J6" s="571">
        <v>26957</v>
      </c>
    </row>
    <row r="7" spans="1:10">
      <c r="A7" s="130">
        <v>1993</v>
      </c>
      <c r="B7" s="571">
        <v>2358</v>
      </c>
      <c r="C7" s="571">
        <v>2252</v>
      </c>
      <c r="D7" s="571">
        <v>8644</v>
      </c>
      <c r="E7" s="571">
        <v>9495</v>
      </c>
      <c r="F7" s="699">
        <v>0</v>
      </c>
      <c r="G7" s="571" t="s">
        <v>399</v>
      </c>
      <c r="H7" s="571" t="s">
        <v>399</v>
      </c>
      <c r="I7" s="571" t="s">
        <v>399</v>
      </c>
      <c r="J7" s="571">
        <v>22749</v>
      </c>
    </row>
    <row r="8" spans="1:10">
      <c r="A8" s="130">
        <v>1994</v>
      </c>
      <c r="B8" s="571">
        <v>1269</v>
      </c>
      <c r="C8" s="571">
        <v>855</v>
      </c>
      <c r="D8" s="571">
        <v>3538</v>
      </c>
      <c r="E8" s="571">
        <v>12348</v>
      </c>
      <c r="F8" s="571">
        <v>959</v>
      </c>
      <c r="G8" s="571" t="s">
        <v>399</v>
      </c>
      <c r="H8" s="571" t="s">
        <v>399</v>
      </c>
      <c r="I8" s="571" t="s">
        <v>399</v>
      </c>
      <c r="J8" s="571">
        <v>18969</v>
      </c>
    </row>
    <row r="9" spans="1:10">
      <c r="A9" s="130">
        <v>1995</v>
      </c>
      <c r="B9" s="571">
        <v>21</v>
      </c>
      <c r="C9" s="571">
        <v>1209</v>
      </c>
      <c r="D9" s="571">
        <v>5566</v>
      </c>
      <c r="E9" s="571">
        <v>3681</v>
      </c>
      <c r="F9" s="571">
        <v>328</v>
      </c>
      <c r="G9" s="571" t="s">
        <v>399</v>
      </c>
      <c r="H9" s="571" t="s">
        <v>399</v>
      </c>
      <c r="I9" s="571" t="s">
        <v>399</v>
      </c>
      <c r="J9" s="571">
        <v>10805</v>
      </c>
    </row>
    <row r="10" spans="1:10">
      <c r="A10" s="130">
        <v>1996</v>
      </c>
      <c r="B10" s="571">
        <v>1711</v>
      </c>
      <c r="C10" s="571">
        <v>3848</v>
      </c>
      <c r="D10" s="571">
        <v>5057</v>
      </c>
      <c r="E10" s="571">
        <v>15084</v>
      </c>
      <c r="F10" s="571">
        <v>1003</v>
      </c>
      <c r="G10" s="571" t="s">
        <v>399</v>
      </c>
      <c r="H10" s="571" t="s">
        <v>399</v>
      </c>
      <c r="I10" s="571" t="s">
        <v>399</v>
      </c>
      <c r="J10" s="571">
        <v>26703</v>
      </c>
    </row>
    <row r="11" spans="1:10">
      <c r="A11" s="130">
        <v>1997</v>
      </c>
      <c r="B11" s="571">
        <v>3974</v>
      </c>
      <c r="C11" s="571">
        <v>5874</v>
      </c>
      <c r="D11" s="571">
        <v>1824</v>
      </c>
      <c r="E11" s="571">
        <v>8448</v>
      </c>
      <c r="F11" s="571">
        <v>612</v>
      </c>
      <c r="G11" s="571" t="s">
        <v>399</v>
      </c>
      <c r="H11" s="571" t="s">
        <v>399</v>
      </c>
      <c r="I11" s="571" t="s">
        <v>399</v>
      </c>
      <c r="J11" s="571">
        <v>20732</v>
      </c>
    </row>
    <row r="12" spans="1:10">
      <c r="A12" s="130">
        <v>1998</v>
      </c>
      <c r="B12" s="571">
        <v>944</v>
      </c>
      <c r="C12" s="571">
        <v>3014</v>
      </c>
      <c r="D12" s="571">
        <v>1749</v>
      </c>
      <c r="E12" s="571">
        <v>1720</v>
      </c>
      <c r="F12" s="571">
        <v>431</v>
      </c>
      <c r="G12" s="571" t="s">
        <v>399</v>
      </c>
      <c r="H12" s="571" t="s">
        <v>399</v>
      </c>
      <c r="I12" s="571" t="s">
        <v>399</v>
      </c>
      <c r="J12" s="571">
        <v>7858</v>
      </c>
    </row>
    <row r="13" spans="1:10">
      <c r="A13" s="130">
        <v>1999</v>
      </c>
      <c r="B13" s="571">
        <v>2967</v>
      </c>
      <c r="C13" s="571">
        <v>2983</v>
      </c>
      <c r="D13" s="571">
        <v>4425</v>
      </c>
      <c r="E13" s="571">
        <v>4811</v>
      </c>
      <c r="F13" s="571">
        <v>772</v>
      </c>
      <c r="G13" s="571" t="s">
        <v>399</v>
      </c>
      <c r="H13" s="571" t="s">
        <v>399</v>
      </c>
      <c r="I13" s="571" t="s">
        <v>399</v>
      </c>
      <c r="J13" s="571">
        <v>15958</v>
      </c>
    </row>
    <row r="14" spans="1:10">
      <c r="A14" s="130">
        <v>2000</v>
      </c>
      <c r="B14" s="571">
        <v>2589</v>
      </c>
      <c r="C14" s="571">
        <v>1163</v>
      </c>
      <c r="D14" s="571">
        <v>7011</v>
      </c>
      <c r="E14" s="571">
        <v>863</v>
      </c>
      <c r="F14" s="571">
        <v>176</v>
      </c>
      <c r="G14" s="571" t="s">
        <v>399</v>
      </c>
      <c r="H14" s="571" t="s">
        <v>399</v>
      </c>
      <c r="I14" s="571" t="s">
        <v>399</v>
      </c>
      <c r="J14" s="571">
        <v>11802</v>
      </c>
    </row>
    <row r="15" spans="1:10">
      <c r="A15" s="130">
        <v>2001</v>
      </c>
      <c r="B15" s="571">
        <v>1801</v>
      </c>
      <c r="C15" s="571">
        <v>452</v>
      </c>
      <c r="D15" s="571">
        <v>10011</v>
      </c>
      <c r="E15" s="571">
        <v>1896</v>
      </c>
      <c r="F15" s="571">
        <v>1059</v>
      </c>
      <c r="G15" s="571" t="s">
        <v>399</v>
      </c>
      <c r="H15" s="571" t="s">
        <v>399</v>
      </c>
      <c r="I15" s="571" t="s">
        <v>399</v>
      </c>
      <c r="J15" s="571">
        <v>15219</v>
      </c>
    </row>
    <row r="16" spans="1:10">
      <c r="A16" s="130">
        <v>2002</v>
      </c>
      <c r="B16" s="571">
        <v>750</v>
      </c>
      <c r="C16" s="571">
        <v>733</v>
      </c>
      <c r="D16" s="571">
        <v>5060</v>
      </c>
      <c r="E16" s="571">
        <v>312</v>
      </c>
      <c r="F16" s="571">
        <v>119</v>
      </c>
      <c r="G16" s="571" t="s">
        <v>399</v>
      </c>
      <c r="H16" s="571" t="s">
        <v>399</v>
      </c>
      <c r="I16" s="571" t="s">
        <v>399</v>
      </c>
      <c r="J16" s="571">
        <v>6974</v>
      </c>
    </row>
    <row r="17" spans="1:10">
      <c r="A17" s="265">
        <v>2003</v>
      </c>
      <c r="B17" s="571">
        <v>4455</v>
      </c>
      <c r="C17" s="571">
        <v>2223</v>
      </c>
      <c r="D17" s="571">
        <v>27172</v>
      </c>
      <c r="E17" s="571">
        <v>10246</v>
      </c>
      <c r="F17" s="571">
        <v>3686</v>
      </c>
      <c r="G17" s="571">
        <v>1996</v>
      </c>
      <c r="H17" s="699">
        <v>0</v>
      </c>
      <c r="I17" s="571">
        <v>1028</v>
      </c>
      <c r="J17" s="571">
        <v>50806</v>
      </c>
    </row>
    <row r="18" spans="1:10">
      <c r="A18" s="265">
        <v>2004</v>
      </c>
      <c r="B18" s="571">
        <v>9957</v>
      </c>
      <c r="C18" s="571">
        <v>12573</v>
      </c>
      <c r="D18" s="571">
        <v>15225</v>
      </c>
      <c r="E18" s="571">
        <v>24673</v>
      </c>
      <c r="F18" s="571">
        <v>2697</v>
      </c>
      <c r="G18" s="571">
        <v>1784</v>
      </c>
      <c r="H18" s="699">
        <v>0</v>
      </c>
      <c r="I18" s="571">
        <v>913</v>
      </c>
      <c r="J18" s="571">
        <v>67822</v>
      </c>
    </row>
    <row r="19" spans="1:10">
      <c r="A19" s="265">
        <v>2005</v>
      </c>
      <c r="B19" s="571">
        <v>5123</v>
      </c>
      <c r="C19" s="571">
        <v>20665</v>
      </c>
      <c r="D19" s="571">
        <v>22184</v>
      </c>
      <c r="E19" s="571">
        <v>17042</v>
      </c>
      <c r="F19" s="571">
        <v>4814</v>
      </c>
      <c r="G19" s="699">
        <v>0</v>
      </c>
      <c r="H19" s="571">
        <v>1533</v>
      </c>
      <c r="I19" s="571">
        <v>1683</v>
      </c>
      <c r="J19" s="571">
        <v>73044</v>
      </c>
    </row>
    <row r="20" spans="1:10">
      <c r="A20" s="265">
        <v>2006</v>
      </c>
      <c r="B20" s="571">
        <v>3761</v>
      </c>
      <c r="C20" s="571">
        <v>10175</v>
      </c>
      <c r="D20" s="571">
        <v>31710</v>
      </c>
      <c r="E20" s="571">
        <v>21968</v>
      </c>
      <c r="F20" s="571">
        <v>4550</v>
      </c>
      <c r="G20" s="571">
        <v>3063</v>
      </c>
      <c r="H20" s="571">
        <v>192</v>
      </c>
      <c r="I20" s="571">
        <v>1295</v>
      </c>
      <c r="J20" s="571">
        <v>76714</v>
      </c>
    </row>
    <row r="21" spans="1:10">
      <c r="A21" s="265">
        <v>2007</v>
      </c>
      <c r="B21" s="571">
        <v>4035</v>
      </c>
      <c r="C21" s="571">
        <v>11831</v>
      </c>
      <c r="D21" s="571">
        <v>15588</v>
      </c>
      <c r="E21" s="571">
        <v>23269</v>
      </c>
      <c r="F21" s="699">
        <v>0</v>
      </c>
      <c r="G21" s="571">
        <v>3523</v>
      </c>
      <c r="H21" s="571">
        <v>275</v>
      </c>
      <c r="I21" s="571">
        <v>656</v>
      </c>
      <c r="J21" s="571">
        <v>59177</v>
      </c>
    </row>
    <row r="22" spans="1:10">
      <c r="A22" s="265">
        <v>2008</v>
      </c>
      <c r="B22" s="571">
        <v>4397</v>
      </c>
      <c r="C22" s="571">
        <v>15806</v>
      </c>
      <c r="D22" s="571">
        <v>15215</v>
      </c>
      <c r="E22" s="571">
        <v>27183</v>
      </c>
      <c r="F22" s="571" t="s">
        <v>399</v>
      </c>
      <c r="G22" s="571">
        <v>2223</v>
      </c>
      <c r="H22" s="571">
        <v>1902</v>
      </c>
      <c r="I22" s="571">
        <v>413</v>
      </c>
      <c r="J22" s="571">
        <v>67139</v>
      </c>
    </row>
    <row r="23" spans="1:10">
      <c r="A23" s="265">
        <v>2009</v>
      </c>
      <c r="B23" s="571">
        <v>3790</v>
      </c>
      <c r="C23" s="571">
        <v>14140</v>
      </c>
      <c r="D23" s="571">
        <v>9720</v>
      </c>
      <c r="E23" s="698">
        <v>23064</v>
      </c>
      <c r="F23" s="698">
        <v>3102</v>
      </c>
      <c r="G23" s="698">
        <v>1035</v>
      </c>
      <c r="H23" s="698">
        <v>1402</v>
      </c>
      <c r="I23" s="698">
        <v>665</v>
      </c>
      <c r="J23" s="698">
        <v>53816</v>
      </c>
    </row>
    <row r="24" spans="1:10">
      <c r="A24" s="265">
        <v>2010</v>
      </c>
      <c r="B24" s="571">
        <v>1757</v>
      </c>
      <c r="C24" s="571">
        <v>37684</v>
      </c>
      <c r="D24" s="571">
        <v>10450</v>
      </c>
      <c r="E24" s="571">
        <v>24367</v>
      </c>
      <c r="F24" s="571">
        <v>2529</v>
      </c>
      <c r="G24" s="290">
        <v>815</v>
      </c>
      <c r="H24" s="290">
        <v>336</v>
      </c>
      <c r="I24" s="290">
        <v>100</v>
      </c>
      <c r="J24" s="571">
        <v>76787</v>
      </c>
    </row>
    <row r="25" spans="1:10" ht="15" customHeight="1">
      <c r="A25" s="130">
        <v>2011</v>
      </c>
      <c r="B25" s="696">
        <v>1490</v>
      </c>
      <c r="C25" s="696">
        <v>15036</v>
      </c>
      <c r="D25" s="696">
        <v>18118</v>
      </c>
      <c r="E25" s="696">
        <v>36768</v>
      </c>
      <c r="F25" s="697">
        <v>0</v>
      </c>
      <c r="G25" s="300">
        <v>847</v>
      </c>
      <c r="H25" s="300">
        <v>142</v>
      </c>
      <c r="I25" s="300">
        <v>100</v>
      </c>
      <c r="J25" s="696">
        <v>71412</v>
      </c>
    </row>
    <row r="26" spans="1:10" ht="15" customHeight="1">
      <c r="A26" s="130">
        <v>2012</v>
      </c>
      <c r="B26" s="696">
        <v>1916</v>
      </c>
      <c r="C26" s="696">
        <v>7523</v>
      </c>
      <c r="D26" s="696">
        <v>126264</v>
      </c>
      <c r="E26" s="696">
        <v>27008</v>
      </c>
      <c r="F26" s="697">
        <v>0</v>
      </c>
      <c r="G26" s="300">
        <v>2040</v>
      </c>
      <c r="H26" s="300">
        <v>0</v>
      </c>
      <c r="I26" s="300">
        <v>100</v>
      </c>
      <c r="J26" s="696">
        <v>164851</v>
      </c>
    </row>
    <row r="27" spans="1:10" ht="15" customHeight="1">
      <c r="A27" s="130">
        <v>2013</v>
      </c>
      <c r="B27" s="696">
        <v>1624</v>
      </c>
      <c r="C27" s="696">
        <v>16997</v>
      </c>
      <c r="D27" s="696">
        <v>48428</v>
      </c>
      <c r="E27" s="696">
        <v>30074</v>
      </c>
      <c r="F27" s="697">
        <v>3856</v>
      </c>
      <c r="G27" s="571" t="s">
        <v>399</v>
      </c>
      <c r="H27" s="571" t="s">
        <v>399</v>
      </c>
      <c r="I27" s="571" t="s">
        <v>399</v>
      </c>
      <c r="J27" s="696">
        <v>100980</v>
      </c>
    </row>
    <row r="28" spans="1:10" ht="15" customHeight="1">
      <c r="A28" s="130">
        <v>2014</v>
      </c>
      <c r="B28" s="696">
        <v>2166</v>
      </c>
      <c r="C28" s="696">
        <v>37862</v>
      </c>
      <c r="D28" s="696">
        <v>27061</v>
      </c>
      <c r="E28" s="696">
        <v>29528</v>
      </c>
      <c r="F28" s="697">
        <v>10204</v>
      </c>
      <c r="G28" s="571" t="s">
        <v>399</v>
      </c>
      <c r="H28" s="571" t="s">
        <v>399</v>
      </c>
      <c r="I28" s="571" t="s">
        <v>399</v>
      </c>
      <c r="J28" s="696">
        <v>106821</v>
      </c>
    </row>
    <row r="29" spans="1:10" ht="15" customHeight="1">
      <c r="A29" s="238">
        <v>2015</v>
      </c>
      <c r="B29" s="694">
        <v>4506</v>
      </c>
      <c r="C29" s="694">
        <v>34535</v>
      </c>
      <c r="D29" s="694">
        <v>14113</v>
      </c>
      <c r="E29" s="694">
        <v>26545</v>
      </c>
      <c r="F29" s="695">
        <v>19244</v>
      </c>
      <c r="G29" s="613" t="s">
        <v>399</v>
      </c>
      <c r="H29" s="613" t="s">
        <v>399</v>
      </c>
      <c r="I29" s="613" t="s">
        <v>399</v>
      </c>
      <c r="J29" s="694">
        <v>98943</v>
      </c>
    </row>
    <row r="30" spans="1:10" ht="65.25" customHeight="1">
      <c r="A30" s="750" t="s">
        <v>1036</v>
      </c>
      <c r="B30" s="750"/>
      <c r="C30" s="750"/>
      <c r="D30" s="750"/>
      <c r="E30" s="750"/>
      <c r="F30" s="750"/>
      <c r="G30" s="750"/>
      <c r="H30" s="750"/>
      <c r="I30" s="750"/>
      <c r="J30" s="750"/>
    </row>
    <row r="31" spans="1:10" ht="46.5" customHeight="1">
      <c r="A31" s="750" t="s">
        <v>1035</v>
      </c>
      <c r="B31" s="750"/>
      <c r="C31" s="750"/>
      <c r="D31" s="750"/>
      <c r="E31" s="750"/>
      <c r="F31" s="750"/>
      <c r="G31" s="750"/>
      <c r="H31" s="750"/>
      <c r="I31" s="750"/>
      <c r="J31" s="750"/>
    </row>
    <row r="32" spans="1:10" ht="15" customHeight="1"/>
  </sheetData>
  <mergeCells count="5">
    <mergeCell ref="A31:J31"/>
    <mergeCell ref="A2:A3"/>
    <mergeCell ref="B2:J2"/>
    <mergeCell ref="A30:J30"/>
    <mergeCell ref="A1:J1"/>
  </mergeCells>
  <pageMargins left="0.70866141732283472" right="0.70866141732283472" top="0.74803149606299213" bottom="0.74803149606299213" header="0.31496062992125984" footer="0.31496062992125984"/>
  <pageSetup paperSize="9" scale="65"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sqref="A1:O1"/>
    </sheetView>
  </sheetViews>
  <sheetFormatPr baseColWidth="10" defaultRowHeight="14.25"/>
  <cols>
    <col min="1" max="1" width="17.140625" style="1" customWidth="1"/>
    <col min="2" max="16384" width="11.42578125" style="1"/>
  </cols>
  <sheetData>
    <row r="1" spans="1:15" ht="36.75" customHeight="1">
      <c r="A1" s="990" t="s">
        <v>1050</v>
      </c>
      <c r="B1" s="990"/>
      <c r="C1" s="990"/>
      <c r="D1" s="990"/>
      <c r="E1" s="990"/>
      <c r="F1" s="990"/>
      <c r="G1" s="990"/>
      <c r="H1" s="990"/>
      <c r="I1" s="990"/>
      <c r="J1" s="985"/>
      <c r="K1" s="985"/>
      <c r="L1" s="985"/>
      <c r="M1" s="985"/>
      <c r="N1" s="985"/>
      <c r="O1" s="985"/>
    </row>
    <row r="2" spans="1:15">
      <c r="A2" s="895" t="s">
        <v>9</v>
      </c>
      <c r="B2" s="991" t="s">
        <v>8</v>
      </c>
      <c r="C2" s="991"/>
      <c r="D2" s="991"/>
      <c r="E2" s="991"/>
      <c r="F2" s="991"/>
      <c r="G2" s="991"/>
      <c r="H2" s="991"/>
      <c r="I2" s="991"/>
      <c r="J2" s="985"/>
      <c r="K2" s="985"/>
      <c r="L2" s="985"/>
      <c r="M2" s="985"/>
      <c r="N2" s="985"/>
      <c r="O2" s="985"/>
    </row>
    <row r="3" spans="1:15">
      <c r="A3" s="890"/>
      <c r="B3" s="406">
        <v>2001</v>
      </c>
      <c r="C3" s="406">
        <v>2002</v>
      </c>
      <c r="D3" s="406">
        <v>2003</v>
      </c>
      <c r="E3" s="406">
        <v>2004</v>
      </c>
      <c r="F3" s="406">
        <v>2005</v>
      </c>
      <c r="G3" s="406">
        <v>2006</v>
      </c>
      <c r="H3" s="406">
        <v>2007</v>
      </c>
      <c r="I3" s="406">
        <v>2008</v>
      </c>
      <c r="J3" s="708">
        <v>2009</v>
      </c>
      <c r="K3" s="708">
        <v>2010</v>
      </c>
      <c r="L3" s="708">
        <v>2011</v>
      </c>
      <c r="M3" s="707">
        <v>2012</v>
      </c>
      <c r="N3" s="707">
        <v>2013</v>
      </c>
      <c r="O3" s="706">
        <v>2014</v>
      </c>
    </row>
    <row r="4" spans="1:15" ht="24">
      <c r="A4" s="326" t="s">
        <v>1049</v>
      </c>
      <c r="B4" s="692">
        <v>6207</v>
      </c>
      <c r="C4" s="692">
        <v>7020</v>
      </c>
      <c r="D4" s="692">
        <v>7420</v>
      </c>
      <c r="E4" s="692">
        <v>7570</v>
      </c>
      <c r="F4" s="692">
        <v>7015</v>
      </c>
      <c r="G4" s="692">
        <v>6437</v>
      </c>
      <c r="H4" s="692">
        <v>6902</v>
      </c>
      <c r="I4" s="692">
        <v>6994</v>
      </c>
      <c r="J4" s="692">
        <v>7448</v>
      </c>
      <c r="K4" s="692">
        <v>5857</v>
      </c>
      <c r="L4" s="692">
        <v>5684</v>
      </c>
      <c r="M4" s="692">
        <v>3794</v>
      </c>
      <c r="N4" s="692">
        <v>4722</v>
      </c>
      <c r="O4" s="692">
        <v>4746</v>
      </c>
    </row>
    <row r="5" spans="1:15" ht="24">
      <c r="A5" s="326" t="s">
        <v>1048</v>
      </c>
      <c r="B5" s="692">
        <v>9349</v>
      </c>
      <c r="C5" s="692">
        <v>11442</v>
      </c>
      <c r="D5" s="692">
        <v>1737</v>
      </c>
      <c r="E5" s="692">
        <v>108</v>
      </c>
      <c r="F5" s="692">
        <v>202</v>
      </c>
      <c r="G5" s="705">
        <v>0</v>
      </c>
      <c r="H5" s="705">
        <v>0</v>
      </c>
      <c r="I5" s="705">
        <v>3</v>
      </c>
      <c r="J5" s="705" t="s">
        <v>399</v>
      </c>
      <c r="K5" s="705" t="s">
        <v>399</v>
      </c>
      <c r="L5" s="704" t="s">
        <v>399</v>
      </c>
      <c r="M5" s="705" t="s">
        <v>399</v>
      </c>
      <c r="N5" s="705" t="s">
        <v>399</v>
      </c>
      <c r="O5" s="704" t="s">
        <v>399</v>
      </c>
    </row>
    <row r="6" spans="1:15" ht="36">
      <c r="A6" s="8" t="s">
        <v>1047</v>
      </c>
      <c r="B6" s="449">
        <v>1.5</v>
      </c>
      <c r="C6" s="449">
        <v>1.63</v>
      </c>
      <c r="D6" s="449">
        <v>0.23400000000000001</v>
      </c>
      <c r="E6" s="703">
        <v>1.4E-2</v>
      </c>
      <c r="F6" s="703">
        <v>2.9000000000000001E-2</v>
      </c>
      <c r="G6" s="703">
        <v>0</v>
      </c>
      <c r="H6" s="703">
        <v>0</v>
      </c>
      <c r="I6" s="703">
        <v>4.0000000000000002E-4</v>
      </c>
      <c r="J6" s="702" t="s">
        <v>399</v>
      </c>
      <c r="K6" s="702" t="s">
        <v>399</v>
      </c>
      <c r="L6" s="702" t="s">
        <v>399</v>
      </c>
      <c r="M6" s="702" t="s">
        <v>399</v>
      </c>
      <c r="N6" s="702" t="s">
        <v>399</v>
      </c>
      <c r="O6" s="702" t="s">
        <v>399</v>
      </c>
    </row>
    <row r="7" spans="1:15" ht="45.75" customHeight="1">
      <c r="A7" s="965" t="s">
        <v>1046</v>
      </c>
      <c r="B7" s="965"/>
      <c r="C7" s="965"/>
      <c r="D7" s="965"/>
      <c r="E7" s="965"/>
      <c r="F7" s="965"/>
      <c r="G7" s="965"/>
      <c r="H7" s="965"/>
      <c r="I7" s="965"/>
      <c r="J7" s="992"/>
      <c r="K7" s="992"/>
      <c r="L7" s="992"/>
      <c r="M7" s="983"/>
      <c r="N7" s="983"/>
      <c r="O7" s="983"/>
    </row>
  </sheetData>
  <mergeCells count="4">
    <mergeCell ref="A2:A3"/>
    <mergeCell ref="A1:O1"/>
    <mergeCell ref="B2:O2"/>
    <mergeCell ref="A7:O7"/>
  </mergeCells>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sqref="A1:F1"/>
    </sheetView>
  </sheetViews>
  <sheetFormatPr baseColWidth="10" defaultRowHeight="14.25"/>
  <cols>
    <col min="1" max="6" width="13.28515625" style="1" customWidth="1"/>
    <col min="7" max="16384" width="11.42578125" style="1"/>
  </cols>
  <sheetData>
    <row r="1" spans="1:14" ht="34.5" customHeight="1">
      <c r="A1" s="986" t="s">
        <v>1059</v>
      </c>
      <c r="B1" s="986"/>
      <c r="C1" s="993"/>
      <c r="D1" s="985"/>
      <c r="E1" s="985"/>
      <c r="F1" s="985"/>
    </row>
    <row r="2" spans="1:14">
      <c r="A2" s="895" t="s">
        <v>1058</v>
      </c>
      <c r="B2" s="890" t="s">
        <v>8</v>
      </c>
      <c r="C2" s="890"/>
      <c r="D2" s="994"/>
      <c r="E2" s="994"/>
      <c r="F2" s="994"/>
    </row>
    <row r="3" spans="1:14" ht="23.25" customHeight="1">
      <c r="A3" s="890"/>
      <c r="B3" s="145">
        <v>1976</v>
      </c>
      <c r="C3" s="145">
        <v>1993</v>
      </c>
      <c r="D3" s="145">
        <v>2002</v>
      </c>
      <c r="E3" s="17">
        <v>2007</v>
      </c>
      <c r="F3" s="585">
        <v>2011</v>
      </c>
    </row>
    <row r="4" spans="1:14">
      <c r="A4" s="715" t="s">
        <v>709</v>
      </c>
      <c r="B4" s="714">
        <v>35062148</v>
      </c>
      <c r="C4" s="713" t="s">
        <v>1057</v>
      </c>
      <c r="D4" s="713" t="s">
        <v>1056</v>
      </c>
      <c r="E4" s="713" t="s">
        <v>1055</v>
      </c>
      <c r="F4" s="714">
        <v>34121881</v>
      </c>
    </row>
    <row r="5" spans="1:14">
      <c r="A5" s="558" t="s">
        <v>710</v>
      </c>
      <c r="B5" s="712">
        <v>35772298</v>
      </c>
      <c r="C5" s="713" t="s">
        <v>1054</v>
      </c>
      <c r="D5" s="713" t="s">
        <v>1053</v>
      </c>
      <c r="E5" s="713" t="s">
        <v>1052</v>
      </c>
      <c r="F5" s="712">
        <v>31713466</v>
      </c>
    </row>
    <row r="6" spans="1:14" ht="112.5" customHeight="1">
      <c r="A6" s="965" t="s">
        <v>1051</v>
      </c>
      <c r="B6" s="965"/>
      <c r="C6" s="965"/>
      <c r="D6" s="983"/>
      <c r="E6" s="983"/>
      <c r="F6" s="983"/>
    </row>
    <row r="11" spans="1:14">
      <c r="B11" s="711"/>
      <c r="C11" s="710"/>
      <c r="D11" s="710"/>
      <c r="E11" s="710"/>
      <c r="K11" s="709"/>
      <c r="L11" s="709"/>
      <c r="M11" s="709"/>
      <c r="N11" s="709"/>
    </row>
    <row r="12" spans="1:14">
      <c r="B12" s="710"/>
      <c r="C12" s="710"/>
      <c r="D12" s="710"/>
      <c r="E12" s="710"/>
    </row>
    <row r="15" spans="1:14">
      <c r="K15" s="709"/>
      <c r="L15" s="709"/>
      <c r="M15" s="709"/>
      <c r="N15" s="709"/>
    </row>
  </sheetData>
  <mergeCells count="4">
    <mergeCell ref="A2:A3"/>
    <mergeCell ref="A1:F1"/>
    <mergeCell ref="B2:F2"/>
    <mergeCell ref="A6:F6"/>
  </mergeCells>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B1"/>
    </sheetView>
  </sheetViews>
  <sheetFormatPr baseColWidth="10" defaultRowHeight="14.25"/>
  <cols>
    <col min="1" max="2" width="25.7109375" style="1" customWidth="1"/>
    <col min="3" max="16384" width="11.42578125" style="1"/>
  </cols>
  <sheetData>
    <row r="1" spans="1:4" ht="32.25" customHeight="1">
      <c r="A1" s="986" t="s">
        <v>1063</v>
      </c>
      <c r="B1" s="986"/>
      <c r="C1" s="719"/>
      <c r="D1" s="719"/>
    </row>
    <row r="2" spans="1:4" ht="15">
      <c r="A2" s="718" t="s">
        <v>1058</v>
      </c>
      <c r="B2" s="718" t="s">
        <v>1062</v>
      </c>
      <c r="C2" s="717"/>
      <c r="D2" s="717"/>
    </row>
    <row r="3" spans="1:4">
      <c r="A3" s="656" t="s">
        <v>709</v>
      </c>
      <c r="B3" s="452">
        <v>2423963118</v>
      </c>
      <c r="D3" s="477"/>
    </row>
    <row r="4" spans="1:4">
      <c r="A4" s="656" t="s">
        <v>710</v>
      </c>
      <c r="B4" s="452">
        <v>1463438881</v>
      </c>
      <c r="C4" s="263"/>
      <c r="D4" s="477"/>
    </row>
    <row r="5" spans="1:4">
      <c r="A5" s="8" t="s">
        <v>2</v>
      </c>
      <c r="B5" s="450">
        <v>3887401999</v>
      </c>
      <c r="C5" s="263"/>
      <c r="D5" s="716"/>
    </row>
    <row r="6" spans="1:4" ht="45" customHeight="1">
      <c r="A6" s="758" t="s">
        <v>1061</v>
      </c>
      <c r="B6" s="758"/>
      <c r="C6" s="263"/>
      <c r="D6" s="477"/>
    </row>
    <row r="7" spans="1:4" ht="39" customHeight="1">
      <c r="A7" s="897" t="s">
        <v>1060</v>
      </c>
      <c r="B7" s="897"/>
      <c r="C7" s="477"/>
      <c r="D7" s="477"/>
    </row>
    <row r="8" spans="1:4">
      <c r="C8" s="262"/>
      <c r="D8" s="262"/>
    </row>
  </sheetData>
  <mergeCells count="3">
    <mergeCell ref="A6:B6"/>
    <mergeCell ref="A7:B7"/>
    <mergeCell ref="A1:B1"/>
  </mergeCells>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sqref="A1:C1"/>
    </sheetView>
  </sheetViews>
  <sheetFormatPr baseColWidth="10" defaultRowHeight="14.25"/>
  <cols>
    <col min="1" max="3" width="15.7109375" style="1" customWidth="1"/>
    <col min="4" max="16384" width="11.42578125" style="1"/>
  </cols>
  <sheetData>
    <row r="1" spans="1:5" ht="49.5" customHeight="1">
      <c r="A1" s="988" t="s">
        <v>1067</v>
      </c>
      <c r="B1" s="988"/>
      <c r="C1" s="988"/>
    </row>
    <row r="2" spans="1:5" ht="40.5" customHeight="1">
      <c r="A2" s="688" t="s">
        <v>8</v>
      </c>
      <c r="B2" s="688" t="s">
        <v>1066</v>
      </c>
      <c r="C2" s="688" t="s">
        <v>792</v>
      </c>
    </row>
    <row r="3" spans="1:5">
      <c r="A3" s="225">
        <v>2000</v>
      </c>
      <c r="B3" s="564">
        <v>3096</v>
      </c>
      <c r="C3" s="564">
        <v>3096</v>
      </c>
    </row>
    <row r="4" spans="1:5">
      <c r="A4" s="225">
        <v>2001</v>
      </c>
      <c r="B4" s="564">
        <v>4424</v>
      </c>
      <c r="C4" s="564">
        <v>7520</v>
      </c>
    </row>
    <row r="5" spans="1:5">
      <c r="A5" s="225">
        <v>2002</v>
      </c>
      <c r="B5" s="564">
        <v>5044</v>
      </c>
      <c r="C5" s="564">
        <v>12563</v>
      </c>
    </row>
    <row r="6" spans="1:5">
      <c r="A6" s="225">
        <v>2003</v>
      </c>
      <c r="B6" s="564">
        <v>7353</v>
      </c>
      <c r="C6" s="564">
        <v>19917</v>
      </c>
    </row>
    <row r="7" spans="1:5">
      <c r="A7" s="225">
        <v>2004</v>
      </c>
      <c r="B7" s="564">
        <v>12192</v>
      </c>
      <c r="C7" s="564">
        <v>32109</v>
      </c>
    </row>
    <row r="8" spans="1:5">
      <c r="A8" s="225">
        <v>2005</v>
      </c>
      <c r="B8" s="564">
        <v>15356</v>
      </c>
      <c r="C8" s="564">
        <v>47465</v>
      </c>
    </row>
    <row r="9" spans="1:5">
      <c r="A9" s="225">
        <v>2006</v>
      </c>
      <c r="B9" s="564">
        <v>23796</v>
      </c>
      <c r="C9" s="564">
        <v>71261</v>
      </c>
    </row>
    <row r="10" spans="1:5">
      <c r="A10" s="225">
        <v>2007</v>
      </c>
      <c r="B10" s="564">
        <v>18297</v>
      </c>
      <c r="C10" s="564">
        <v>89558</v>
      </c>
    </row>
    <row r="11" spans="1:5">
      <c r="A11" s="225">
        <v>2008</v>
      </c>
      <c r="B11" s="564">
        <v>32107</v>
      </c>
      <c r="C11" s="564">
        <v>121665</v>
      </c>
    </row>
    <row r="12" spans="1:5">
      <c r="A12" s="225">
        <v>2009</v>
      </c>
      <c r="B12" s="564">
        <v>36270</v>
      </c>
      <c r="C12" s="564">
        <v>157935</v>
      </c>
    </row>
    <row r="13" spans="1:5">
      <c r="A13" s="225">
        <v>2010</v>
      </c>
      <c r="B13" s="564">
        <v>25457</v>
      </c>
      <c r="C13" s="564">
        <v>183392</v>
      </c>
    </row>
    <row r="14" spans="1:5">
      <c r="A14" s="130">
        <v>2011</v>
      </c>
      <c r="B14" s="434">
        <v>28850</v>
      </c>
      <c r="C14" s="434">
        <v>212243</v>
      </c>
    </row>
    <row r="15" spans="1:5">
      <c r="A15" s="130">
        <v>2012</v>
      </c>
      <c r="B15" s="434">
        <v>29909</v>
      </c>
      <c r="C15" s="434">
        <v>242152</v>
      </c>
    </row>
    <row r="16" spans="1:5">
      <c r="A16" s="130">
        <v>2013</v>
      </c>
      <c r="B16" s="434">
        <v>27510</v>
      </c>
      <c r="C16" s="434">
        <v>269662</v>
      </c>
      <c r="D16" s="277"/>
      <c r="E16" s="271"/>
    </row>
    <row r="17" spans="1:3">
      <c r="A17" s="238">
        <v>2014</v>
      </c>
      <c r="B17" s="586">
        <v>20065.400000000001</v>
      </c>
      <c r="C17" s="586">
        <v>287303</v>
      </c>
    </row>
    <row r="18" spans="1:3" ht="60" customHeight="1">
      <c r="A18" s="965" t="s">
        <v>1065</v>
      </c>
      <c r="B18" s="965"/>
      <c r="C18" s="992"/>
    </row>
    <row r="19" spans="1:3" ht="45" customHeight="1">
      <c r="A19" s="750" t="s">
        <v>1064</v>
      </c>
      <c r="B19" s="868"/>
      <c r="C19" s="868"/>
    </row>
    <row r="21" spans="1:3" ht="15" customHeight="1"/>
    <row r="22" spans="1:3" ht="15" customHeight="1"/>
  </sheetData>
  <mergeCells count="3">
    <mergeCell ref="A1:C1"/>
    <mergeCell ref="A18:C18"/>
    <mergeCell ref="A19:C19"/>
  </mergeCells>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F1"/>
    </sheetView>
  </sheetViews>
  <sheetFormatPr baseColWidth="10" defaultRowHeight="14.25"/>
  <cols>
    <col min="1" max="6" width="15.7109375" style="19" customWidth="1"/>
    <col min="7" max="16384" width="11.42578125" style="19"/>
  </cols>
  <sheetData>
    <row r="1" spans="1:6" ht="34.5" customHeight="1">
      <c r="A1" s="986" t="s">
        <v>1075</v>
      </c>
      <c r="B1" s="986"/>
      <c r="C1" s="986"/>
      <c r="D1" s="986"/>
      <c r="E1" s="986"/>
      <c r="F1" s="986"/>
    </row>
    <row r="2" spans="1:6">
      <c r="A2" s="987" t="s">
        <v>8</v>
      </c>
      <c r="B2" s="995" t="s">
        <v>1074</v>
      </c>
      <c r="C2" s="995"/>
      <c r="D2" s="995" t="s">
        <v>1073</v>
      </c>
      <c r="E2" s="995"/>
      <c r="F2" s="987" t="s">
        <v>1072</v>
      </c>
    </row>
    <row r="3" spans="1:6">
      <c r="A3" s="890"/>
      <c r="B3" s="17" t="s">
        <v>1071</v>
      </c>
      <c r="C3" s="17" t="s">
        <v>1070</v>
      </c>
      <c r="D3" s="17" t="s">
        <v>1071</v>
      </c>
      <c r="E3" s="17" t="s">
        <v>1070</v>
      </c>
      <c r="F3" s="890"/>
    </row>
    <row r="4" spans="1:6">
      <c r="A4" s="722">
        <v>2000</v>
      </c>
      <c r="B4" s="700">
        <v>3000000</v>
      </c>
      <c r="C4" s="700">
        <v>3000000</v>
      </c>
      <c r="D4" s="700">
        <v>166115</v>
      </c>
      <c r="E4" s="700">
        <v>166115</v>
      </c>
      <c r="F4" s="571">
        <v>3166115</v>
      </c>
    </row>
    <row r="5" spans="1:6">
      <c r="A5" s="721">
        <v>2001</v>
      </c>
      <c r="B5" s="571">
        <v>2736808</v>
      </c>
      <c r="C5" s="571">
        <v>5736808</v>
      </c>
      <c r="D5" s="571">
        <v>23255</v>
      </c>
      <c r="E5" s="571">
        <v>189370</v>
      </c>
      <c r="F5" s="571">
        <v>5926178</v>
      </c>
    </row>
    <row r="6" spans="1:6">
      <c r="A6" s="721">
        <v>2002</v>
      </c>
      <c r="B6" s="571">
        <v>1566561</v>
      </c>
      <c r="C6" s="571">
        <v>7303369</v>
      </c>
      <c r="D6" s="571">
        <v>42622</v>
      </c>
      <c r="E6" s="571">
        <v>231992</v>
      </c>
      <c r="F6" s="571">
        <v>7535361</v>
      </c>
    </row>
    <row r="7" spans="1:6">
      <c r="A7" s="721">
        <v>2003</v>
      </c>
      <c r="B7" s="571">
        <v>1287001</v>
      </c>
      <c r="C7" s="571">
        <v>8590370</v>
      </c>
      <c r="D7" s="571">
        <v>39739</v>
      </c>
      <c r="E7" s="571">
        <v>271731</v>
      </c>
      <c r="F7" s="571">
        <v>8862101</v>
      </c>
    </row>
    <row r="8" spans="1:6">
      <c r="A8" s="721">
        <v>2004</v>
      </c>
      <c r="B8" s="571">
        <v>2405222</v>
      </c>
      <c r="C8" s="571">
        <v>10995592</v>
      </c>
      <c r="D8" s="571">
        <v>39428</v>
      </c>
      <c r="E8" s="571">
        <v>311159</v>
      </c>
      <c r="F8" s="571">
        <v>11306751</v>
      </c>
    </row>
    <row r="9" spans="1:6">
      <c r="A9" s="721">
        <v>2005</v>
      </c>
      <c r="B9" s="571">
        <v>1222933</v>
      </c>
      <c r="C9" s="571">
        <v>12218525</v>
      </c>
      <c r="D9" s="571">
        <v>41337</v>
      </c>
      <c r="E9" s="571">
        <v>352496</v>
      </c>
      <c r="F9" s="571">
        <v>12571021</v>
      </c>
    </row>
    <row r="10" spans="1:6">
      <c r="A10" s="721">
        <v>2006</v>
      </c>
      <c r="B10" s="571">
        <v>2232605</v>
      </c>
      <c r="C10" s="571">
        <v>14451130</v>
      </c>
      <c r="D10" s="571">
        <v>79571</v>
      </c>
      <c r="E10" s="571">
        <v>432067</v>
      </c>
      <c r="F10" s="571">
        <v>14883197</v>
      </c>
    </row>
    <row r="11" spans="1:6">
      <c r="A11" s="721">
        <v>2007</v>
      </c>
      <c r="B11" s="571">
        <v>1999783</v>
      </c>
      <c r="C11" s="571">
        <v>16450913</v>
      </c>
      <c r="D11" s="571">
        <v>115006</v>
      </c>
      <c r="E11" s="571">
        <v>547073</v>
      </c>
      <c r="F11" s="571">
        <v>16997986</v>
      </c>
    </row>
    <row r="12" spans="1:6">
      <c r="A12" s="721">
        <v>2008</v>
      </c>
      <c r="B12" s="571">
        <v>1675231</v>
      </c>
      <c r="C12" s="571">
        <v>18126144</v>
      </c>
      <c r="D12" s="571">
        <v>219386</v>
      </c>
      <c r="E12" s="571">
        <v>766459</v>
      </c>
      <c r="F12" s="571">
        <v>18892603</v>
      </c>
    </row>
    <row r="13" spans="1:6">
      <c r="A13" s="721">
        <v>2009</v>
      </c>
      <c r="B13" s="571">
        <v>1842578</v>
      </c>
      <c r="C13" s="571">
        <v>19968722</v>
      </c>
      <c r="D13" s="571">
        <v>299764</v>
      </c>
      <c r="E13" s="571">
        <v>1066223</v>
      </c>
      <c r="F13" s="571">
        <v>21034945</v>
      </c>
    </row>
    <row r="14" spans="1:6">
      <c r="A14" s="721">
        <v>2010</v>
      </c>
      <c r="B14" s="571">
        <v>1124893</v>
      </c>
      <c r="C14" s="571">
        <v>21093615</v>
      </c>
      <c r="D14" s="571">
        <v>253941</v>
      </c>
      <c r="E14" s="571">
        <v>1320164</v>
      </c>
      <c r="F14" s="571">
        <v>22413779</v>
      </c>
    </row>
    <row r="15" spans="1:6" ht="15" customHeight="1">
      <c r="A15" s="130">
        <v>2011</v>
      </c>
      <c r="B15" s="434">
        <v>974094</v>
      </c>
      <c r="C15" s="434">
        <v>22067709</v>
      </c>
      <c r="D15" s="300">
        <v>0</v>
      </c>
      <c r="E15" s="434">
        <v>1320164</v>
      </c>
      <c r="F15" s="434">
        <v>23387873</v>
      </c>
    </row>
    <row r="16" spans="1:6" ht="15" customHeight="1">
      <c r="A16" s="130">
        <v>2012</v>
      </c>
      <c r="B16" s="434">
        <v>754976</v>
      </c>
      <c r="C16" s="434">
        <v>22822685</v>
      </c>
      <c r="D16" s="300">
        <v>0</v>
      </c>
      <c r="E16" s="434">
        <v>1320164</v>
      </c>
      <c r="F16" s="434">
        <v>24142849</v>
      </c>
    </row>
    <row r="17" spans="1:8" ht="15" customHeight="1">
      <c r="A17" s="130">
        <v>2013</v>
      </c>
      <c r="B17" s="434">
        <v>1632032</v>
      </c>
      <c r="C17" s="434">
        <v>24454717</v>
      </c>
      <c r="D17" s="300">
        <v>0</v>
      </c>
      <c r="E17" s="434">
        <v>1320164</v>
      </c>
      <c r="F17" s="434">
        <v>25774881</v>
      </c>
    </row>
    <row r="18" spans="1:8" ht="15" customHeight="1">
      <c r="A18" s="130">
        <v>2014</v>
      </c>
      <c r="B18" s="434">
        <v>1724848.7499999963</v>
      </c>
      <c r="C18" s="434">
        <v>26179565.749999996</v>
      </c>
      <c r="D18" s="300">
        <v>0</v>
      </c>
      <c r="E18" s="434">
        <v>1320163.6700000002</v>
      </c>
      <c r="F18" s="434">
        <v>27499729.419999998</v>
      </c>
    </row>
    <row r="19" spans="1:8" ht="15" customHeight="1">
      <c r="A19" s="238">
        <v>2015</v>
      </c>
      <c r="B19" s="586">
        <v>274378.87792067975</v>
      </c>
      <c r="C19" s="586">
        <v>26453944.627920676</v>
      </c>
      <c r="D19" s="324">
        <v>0</v>
      </c>
      <c r="E19" s="586">
        <v>1320163.6700000002</v>
      </c>
      <c r="F19" s="586">
        <v>27774108.297920678</v>
      </c>
      <c r="H19" s="720"/>
    </row>
    <row r="20" spans="1:8" ht="31.5" customHeight="1">
      <c r="A20" s="758" t="s">
        <v>1069</v>
      </c>
      <c r="B20" s="758"/>
      <c r="C20" s="758"/>
      <c r="D20" s="758"/>
      <c r="E20" s="758"/>
      <c r="F20" s="758"/>
      <c r="H20" s="720"/>
    </row>
    <row r="21" spans="1:8" ht="51.75" customHeight="1">
      <c r="A21" s="869" t="s">
        <v>1068</v>
      </c>
      <c r="B21" s="869"/>
      <c r="C21" s="869"/>
      <c r="D21" s="869"/>
      <c r="E21" s="869"/>
      <c r="F21" s="869"/>
    </row>
  </sheetData>
  <mergeCells count="7">
    <mergeCell ref="A21:F21"/>
    <mergeCell ref="A20:F20"/>
    <mergeCell ref="A1:F1"/>
    <mergeCell ref="A2:A3"/>
    <mergeCell ref="B2:C2"/>
    <mergeCell ref="D2:E2"/>
    <mergeCell ref="F2:F3"/>
  </mergeCells>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election sqref="A1:X1"/>
    </sheetView>
  </sheetViews>
  <sheetFormatPr baseColWidth="10" defaultRowHeight="14.25"/>
  <cols>
    <col min="1" max="1" width="15.7109375" style="1" customWidth="1"/>
    <col min="2" max="16384" width="11.42578125" style="1"/>
  </cols>
  <sheetData>
    <row r="1" spans="1:24" ht="33" customHeight="1">
      <c r="A1" s="986" t="s">
        <v>1083</v>
      </c>
      <c r="B1" s="986"/>
      <c r="C1" s="986"/>
      <c r="D1" s="986"/>
      <c r="E1" s="986"/>
      <c r="F1" s="986"/>
      <c r="G1" s="986"/>
      <c r="H1" s="986"/>
      <c r="I1" s="986"/>
      <c r="J1" s="986"/>
      <c r="K1" s="986"/>
      <c r="L1" s="986"/>
      <c r="M1" s="986"/>
      <c r="N1" s="993"/>
      <c r="O1" s="993"/>
      <c r="P1" s="993"/>
      <c r="Q1" s="993"/>
      <c r="R1" s="993"/>
      <c r="S1" s="985"/>
      <c r="T1" s="985"/>
      <c r="U1" s="985"/>
      <c r="V1" s="985"/>
      <c r="W1" s="985"/>
      <c r="X1" s="985"/>
    </row>
    <row r="2" spans="1:24">
      <c r="A2" s="895" t="s">
        <v>9</v>
      </c>
      <c r="B2" s="995" t="s">
        <v>8</v>
      </c>
      <c r="C2" s="995"/>
      <c r="D2" s="995"/>
      <c r="E2" s="995"/>
      <c r="F2" s="995"/>
      <c r="G2" s="995"/>
      <c r="H2" s="995"/>
      <c r="I2" s="995"/>
      <c r="J2" s="995"/>
      <c r="K2" s="995"/>
      <c r="L2" s="995"/>
      <c r="M2" s="995"/>
      <c r="N2" s="995"/>
      <c r="O2" s="995"/>
      <c r="P2" s="995"/>
      <c r="Q2" s="995"/>
      <c r="R2" s="995"/>
      <c r="S2" s="985"/>
      <c r="T2" s="985"/>
      <c r="U2" s="985"/>
      <c r="V2" s="985"/>
      <c r="W2" s="985"/>
      <c r="X2" s="985"/>
    </row>
    <row r="3" spans="1:24">
      <c r="A3" s="890"/>
      <c r="B3" s="17">
        <v>1993</v>
      </c>
      <c r="C3" s="17">
        <v>1994</v>
      </c>
      <c r="D3" s="17">
        <v>1995</v>
      </c>
      <c r="E3" s="17">
        <v>1996</v>
      </c>
      <c r="F3" s="17">
        <v>1997</v>
      </c>
      <c r="G3" s="17">
        <v>1998</v>
      </c>
      <c r="H3" s="17">
        <v>1999</v>
      </c>
      <c r="I3" s="17">
        <v>2000</v>
      </c>
      <c r="J3" s="17">
        <v>2001</v>
      </c>
      <c r="K3" s="17">
        <v>2002</v>
      </c>
      <c r="L3" s="17">
        <v>2003</v>
      </c>
      <c r="M3" s="17">
        <v>2004</v>
      </c>
      <c r="N3" s="17">
        <v>2005</v>
      </c>
      <c r="O3" s="17">
        <v>2006</v>
      </c>
      <c r="P3" s="17">
        <v>2007</v>
      </c>
      <c r="Q3" s="17">
        <v>2008</v>
      </c>
      <c r="R3" s="16">
        <v>2009</v>
      </c>
      <c r="S3" s="16">
        <v>2010</v>
      </c>
      <c r="T3" s="16">
        <v>2011</v>
      </c>
      <c r="U3" s="29">
        <v>2012</v>
      </c>
      <c r="V3" s="29">
        <v>2013</v>
      </c>
      <c r="W3" s="29">
        <v>2014</v>
      </c>
      <c r="X3" s="718">
        <v>2015</v>
      </c>
    </row>
    <row r="4" spans="1:24">
      <c r="A4" s="326" t="s">
        <v>1082</v>
      </c>
      <c r="B4" s="692">
        <v>444</v>
      </c>
      <c r="C4" s="692">
        <v>1</v>
      </c>
      <c r="D4" s="692">
        <v>15</v>
      </c>
      <c r="E4" s="692">
        <v>57</v>
      </c>
      <c r="F4" s="692">
        <v>1739</v>
      </c>
      <c r="G4" s="692">
        <v>536</v>
      </c>
      <c r="H4" s="692">
        <v>1040</v>
      </c>
      <c r="I4" s="692">
        <v>1650</v>
      </c>
      <c r="J4" s="692">
        <v>1694</v>
      </c>
      <c r="K4" s="692">
        <v>750</v>
      </c>
      <c r="L4" s="692">
        <v>2903</v>
      </c>
      <c r="M4" s="692">
        <v>1531</v>
      </c>
      <c r="N4" s="692">
        <v>765</v>
      </c>
      <c r="O4" s="692">
        <v>3002</v>
      </c>
      <c r="P4" s="692">
        <v>4035</v>
      </c>
      <c r="Q4" s="692">
        <v>4215</v>
      </c>
      <c r="R4" s="700">
        <v>3729</v>
      </c>
      <c r="S4" s="571">
        <v>1700</v>
      </c>
      <c r="T4" s="571">
        <v>1370</v>
      </c>
      <c r="U4" s="571">
        <v>1553</v>
      </c>
      <c r="V4" s="571">
        <v>508</v>
      </c>
      <c r="W4" s="571">
        <v>1651</v>
      </c>
      <c r="X4" s="692">
        <v>380</v>
      </c>
    </row>
    <row r="5" spans="1:24">
      <c r="A5" s="326" t="s">
        <v>1081</v>
      </c>
      <c r="B5" s="692">
        <v>627</v>
      </c>
      <c r="C5" s="692">
        <v>622</v>
      </c>
      <c r="D5" s="692">
        <v>622</v>
      </c>
      <c r="E5" s="692">
        <v>335</v>
      </c>
      <c r="F5" s="692">
        <v>3163</v>
      </c>
      <c r="G5" s="692">
        <v>1655</v>
      </c>
      <c r="H5" s="692">
        <v>978</v>
      </c>
      <c r="I5" s="692">
        <v>982</v>
      </c>
      <c r="J5" s="692">
        <v>273</v>
      </c>
      <c r="K5" s="692">
        <v>427</v>
      </c>
      <c r="L5" s="692">
        <v>1165</v>
      </c>
      <c r="M5" s="692">
        <v>7201</v>
      </c>
      <c r="N5" s="692">
        <v>3817</v>
      </c>
      <c r="O5" s="692">
        <v>6545</v>
      </c>
      <c r="P5" s="692">
        <v>7673</v>
      </c>
      <c r="Q5" s="692">
        <v>14135</v>
      </c>
      <c r="R5" s="692">
        <v>13126</v>
      </c>
      <c r="S5" s="692">
        <v>36655</v>
      </c>
      <c r="T5" s="692">
        <v>13926</v>
      </c>
      <c r="U5" s="692">
        <v>6585</v>
      </c>
      <c r="V5" s="692">
        <v>12119</v>
      </c>
      <c r="W5" s="692">
        <v>23023</v>
      </c>
      <c r="X5" s="692">
        <v>28003</v>
      </c>
    </row>
    <row r="6" spans="1:24">
      <c r="A6" s="326" t="s">
        <v>1080</v>
      </c>
      <c r="B6" s="692">
        <v>4514</v>
      </c>
      <c r="C6" s="692">
        <v>1823</v>
      </c>
      <c r="D6" s="692">
        <v>4418</v>
      </c>
      <c r="E6" s="692">
        <v>1842</v>
      </c>
      <c r="F6" s="692">
        <v>763</v>
      </c>
      <c r="G6" s="692">
        <v>813</v>
      </c>
      <c r="H6" s="692">
        <v>2614</v>
      </c>
      <c r="I6" s="692">
        <v>4596</v>
      </c>
      <c r="J6" s="692">
        <v>5117</v>
      </c>
      <c r="K6" s="692">
        <v>3684</v>
      </c>
      <c r="L6" s="692">
        <v>14854</v>
      </c>
      <c r="M6" s="692">
        <v>8400</v>
      </c>
      <c r="N6" s="692">
        <v>14776</v>
      </c>
      <c r="O6" s="692">
        <v>15469</v>
      </c>
      <c r="P6" s="692">
        <v>11248</v>
      </c>
      <c r="Q6" s="692">
        <v>11683</v>
      </c>
      <c r="R6" s="692">
        <v>6902</v>
      </c>
      <c r="S6" s="692">
        <v>7778</v>
      </c>
      <c r="T6" s="692">
        <v>9473</v>
      </c>
      <c r="U6" s="692">
        <v>112449</v>
      </c>
      <c r="V6" s="692">
        <v>33473</v>
      </c>
      <c r="W6" s="692">
        <v>13858</v>
      </c>
      <c r="X6" s="692">
        <v>4469</v>
      </c>
    </row>
    <row r="7" spans="1:24">
      <c r="A7" s="326" t="s">
        <v>1079</v>
      </c>
      <c r="B7" s="692">
        <v>1319</v>
      </c>
      <c r="C7" s="692">
        <v>1362</v>
      </c>
      <c r="D7" s="692">
        <v>1930</v>
      </c>
      <c r="E7" s="692">
        <v>4135</v>
      </c>
      <c r="F7" s="692">
        <v>1255</v>
      </c>
      <c r="G7" s="692">
        <v>496</v>
      </c>
      <c r="H7" s="692">
        <v>89</v>
      </c>
      <c r="I7" s="692">
        <v>422</v>
      </c>
      <c r="J7" s="692">
        <v>360</v>
      </c>
      <c r="K7" s="692">
        <v>3</v>
      </c>
      <c r="L7" s="692">
        <v>4241</v>
      </c>
      <c r="M7" s="692">
        <v>12365</v>
      </c>
      <c r="N7" s="692">
        <v>9195</v>
      </c>
      <c r="O7" s="692">
        <v>18255</v>
      </c>
      <c r="P7" s="692">
        <v>19859</v>
      </c>
      <c r="Q7" s="692">
        <v>24871</v>
      </c>
      <c r="R7" s="692">
        <v>19936</v>
      </c>
      <c r="S7" s="692">
        <v>12708</v>
      </c>
      <c r="T7" s="692">
        <v>19242</v>
      </c>
      <c r="U7" s="692">
        <v>15261</v>
      </c>
      <c r="V7" s="692">
        <v>16581</v>
      </c>
      <c r="W7" s="692">
        <v>13264</v>
      </c>
      <c r="X7" s="692">
        <v>8686</v>
      </c>
    </row>
    <row r="8" spans="1:24" ht="24">
      <c r="A8" s="326" t="s">
        <v>1078</v>
      </c>
      <c r="B8" s="704">
        <v>0</v>
      </c>
      <c r="C8" s="692">
        <v>438</v>
      </c>
      <c r="D8" s="692">
        <v>312</v>
      </c>
      <c r="E8" s="692">
        <v>38</v>
      </c>
      <c r="F8" s="692">
        <v>20</v>
      </c>
      <c r="G8" s="692">
        <v>28</v>
      </c>
      <c r="H8" s="692">
        <v>118</v>
      </c>
      <c r="I8" s="692">
        <v>140</v>
      </c>
      <c r="J8" s="692">
        <v>178</v>
      </c>
      <c r="K8" s="692">
        <v>112</v>
      </c>
      <c r="L8" s="692">
        <v>1837</v>
      </c>
      <c r="M8" s="692">
        <v>2697</v>
      </c>
      <c r="N8" s="692">
        <v>3737</v>
      </c>
      <c r="O8" s="692">
        <v>2893</v>
      </c>
      <c r="P8" s="692">
        <v>2201</v>
      </c>
      <c r="Q8" s="692">
        <v>1204</v>
      </c>
      <c r="R8" s="692">
        <v>1502</v>
      </c>
      <c r="S8" s="692">
        <v>2304</v>
      </c>
      <c r="T8" s="692">
        <v>989</v>
      </c>
      <c r="U8" s="692">
        <v>1125</v>
      </c>
      <c r="V8" s="692">
        <v>2783</v>
      </c>
      <c r="W8" s="692">
        <v>7012</v>
      </c>
      <c r="X8" s="692">
        <v>8957</v>
      </c>
    </row>
    <row r="9" spans="1:24">
      <c r="A9" s="8" t="s">
        <v>2</v>
      </c>
      <c r="B9" s="613">
        <v>6904</v>
      </c>
      <c r="C9" s="613">
        <v>4246</v>
      </c>
      <c r="D9" s="613">
        <v>7297</v>
      </c>
      <c r="E9" s="613">
        <v>6407</v>
      </c>
      <c r="F9" s="613">
        <v>6940</v>
      </c>
      <c r="G9" s="613">
        <v>3528</v>
      </c>
      <c r="H9" s="613">
        <v>4839</v>
      </c>
      <c r="I9" s="613">
        <v>7790</v>
      </c>
      <c r="J9" s="613">
        <v>7622</v>
      </c>
      <c r="K9" s="613">
        <v>4976</v>
      </c>
      <c r="L9" s="613">
        <v>25000</v>
      </c>
      <c r="M9" s="613">
        <v>32194</v>
      </c>
      <c r="N9" s="613">
        <v>32290</v>
      </c>
      <c r="O9" s="613">
        <v>46164</v>
      </c>
      <c r="P9" s="613">
        <v>45016</v>
      </c>
      <c r="Q9" s="613">
        <v>56108</v>
      </c>
      <c r="R9" s="613">
        <v>45195</v>
      </c>
      <c r="S9" s="613">
        <v>61145</v>
      </c>
      <c r="T9" s="613">
        <v>45000</v>
      </c>
      <c r="U9" s="613">
        <v>136972</v>
      </c>
      <c r="V9" s="571">
        <v>65465</v>
      </c>
      <c r="W9" s="571">
        <v>58808</v>
      </c>
      <c r="X9" s="692">
        <v>50495</v>
      </c>
    </row>
    <row r="10" spans="1:24" ht="43.5" customHeight="1">
      <c r="A10" s="965" t="s">
        <v>1077</v>
      </c>
      <c r="B10" s="965"/>
      <c r="C10" s="965"/>
      <c r="D10" s="965"/>
      <c r="E10" s="965"/>
      <c r="F10" s="965"/>
      <c r="G10" s="965"/>
      <c r="H10" s="965"/>
      <c r="I10" s="965"/>
      <c r="J10" s="965"/>
      <c r="K10" s="965"/>
      <c r="L10" s="965"/>
      <c r="M10" s="965"/>
      <c r="N10" s="965"/>
      <c r="O10" s="965"/>
      <c r="P10" s="965"/>
      <c r="Q10" s="965"/>
      <c r="R10" s="965"/>
      <c r="S10" s="983"/>
      <c r="T10" s="983"/>
      <c r="U10" s="983"/>
      <c r="V10" s="983"/>
      <c r="W10" s="983"/>
      <c r="X10" s="983"/>
    </row>
    <row r="11" spans="1:24" ht="43.5" customHeight="1">
      <c r="A11" s="758" t="s">
        <v>1076</v>
      </c>
      <c r="B11" s="758"/>
      <c r="C11" s="758"/>
      <c r="D11" s="758"/>
      <c r="E11" s="758"/>
      <c r="F11" s="758"/>
      <c r="G11" s="758"/>
      <c r="H11" s="758"/>
      <c r="I11" s="758"/>
      <c r="J11" s="758"/>
      <c r="K11" s="758"/>
      <c r="L11" s="758"/>
      <c r="M11" s="758"/>
      <c r="N11" s="758"/>
      <c r="O11" s="758"/>
      <c r="P11" s="758"/>
      <c r="Q11" s="758"/>
      <c r="R11" s="758"/>
      <c r="S11" s="996"/>
      <c r="T11" s="996"/>
      <c r="U11" s="996"/>
      <c r="V11" s="996"/>
      <c r="W11" s="996"/>
      <c r="X11" s="981"/>
    </row>
  </sheetData>
  <mergeCells count="5">
    <mergeCell ref="A2:A3"/>
    <mergeCell ref="A1:X1"/>
    <mergeCell ref="B2:X2"/>
    <mergeCell ref="A10:X10"/>
    <mergeCell ref="A11:X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sqref="A1:D1"/>
    </sheetView>
  </sheetViews>
  <sheetFormatPr baseColWidth="10" defaultRowHeight="14.25"/>
  <cols>
    <col min="1" max="1" width="12.85546875" style="1" customWidth="1"/>
    <col min="2" max="7" width="14.85546875" style="1" customWidth="1"/>
    <col min="8" max="16384" width="11.42578125" style="1"/>
  </cols>
  <sheetData>
    <row r="1" spans="1:5" ht="33.75" customHeight="1">
      <c r="A1" s="773" t="s">
        <v>297</v>
      </c>
      <c r="B1" s="776"/>
      <c r="C1" s="776"/>
      <c r="D1" s="777"/>
      <c r="E1" s="146"/>
    </row>
    <row r="2" spans="1:5" ht="21" customHeight="1">
      <c r="A2" s="771" t="s">
        <v>8</v>
      </c>
      <c r="B2" s="778" t="s">
        <v>296</v>
      </c>
      <c r="C2" s="779"/>
      <c r="D2" s="779"/>
    </row>
    <row r="3" spans="1:5" ht="33" customHeight="1">
      <c r="A3" s="772"/>
      <c r="B3" s="145" t="s">
        <v>295</v>
      </c>
      <c r="C3" s="145" t="s">
        <v>294</v>
      </c>
      <c r="D3" s="145" t="s">
        <v>293</v>
      </c>
    </row>
    <row r="4" spans="1:5">
      <c r="A4" s="142">
        <v>1985</v>
      </c>
      <c r="B4" s="144">
        <v>1500</v>
      </c>
      <c r="C4" s="38" t="s">
        <v>283</v>
      </c>
      <c r="D4" s="38" t="s">
        <v>283</v>
      </c>
    </row>
    <row r="5" spans="1:5">
      <c r="A5" s="142">
        <v>1990</v>
      </c>
      <c r="B5" s="144">
        <v>1500</v>
      </c>
      <c r="C5" s="144">
        <v>1000</v>
      </c>
      <c r="D5" s="38" t="s">
        <v>283</v>
      </c>
    </row>
    <row r="6" spans="1:5">
      <c r="A6" s="142">
        <v>1996</v>
      </c>
      <c r="B6" s="144">
        <v>1500</v>
      </c>
      <c r="C6" s="144">
        <v>1000</v>
      </c>
      <c r="D6" s="38">
        <v>500</v>
      </c>
    </row>
    <row r="7" spans="1:5">
      <c r="A7" s="142">
        <v>1998</v>
      </c>
      <c r="B7" s="38" t="s">
        <v>283</v>
      </c>
      <c r="C7" s="144">
        <v>1000</v>
      </c>
      <c r="D7" s="38">
        <v>500</v>
      </c>
    </row>
    <row r="8" spans="1:5">
      <c r="A8" s="142">
        <v>2004</v>
      </c>
      <c r="B8" s="38" t="s">
        <v>283</v>
      </c>
      <c r="C8" s="144">
        <v>1000</v>
      </c>
      <c r="D8" s="38">
        <v>300</v>
      </c>
    </row>
    <row r="9" spans="1:5">
      <c r="A9" s="142">
        <v>2005</v>
      </c>
      <c r="B9" s="38" t="s">
        <v>283</v>
      </c>
      <c r="C9" s="144">
        <v>500</v>
      </c>
      <c r="D9" s="38">
        <v>300</v>
      </c>
    </row>
    <row r="10" spans="1:5">
      <c r="A10" s="142">
        <v>2006</v>
      </c>
      <c r="B10" s="38" t="s">
        <v>283</v>
      </c>
      <c r="C10" s="144">
        <v>500</v>
      </c>
      <c r="D10" s="38">
        <v>80</v>
      </c>
    </row>
    <row r="11" spans="1:5">
      <c r="A11" s="142">
        <v>2007</v>
      </c>
      <c r="B11" s="38" t="s">
        <v>283</v>
      </c>
      <c r="C11" s="144">
        <v>500</v>
      </c>
      <c r="D11" s="38">
        <v>80</v>
      </c>
    </row>
    <row r="12" spans="1:5">
      <c r="A12" s="142">
        <v>2008</v>
      </c>
      <c r="B12" s="38" t="s">
        <v>283</v>
      </c>
      <c r="C12" s="144">
        <v>500</v>
      </c>
      <c r="D12" s="38">
        <v>80</v>
      </c>
    </row>
    <row r="13" spans="1:5">
      <c r="A13" s="142">
        <v>2009</v>
      </c>
      <c r="B13" s="38" t="s">
        <v>283</v>
      </c>
      <c r="C13" s="144">
        <v>80</v>
      </c>
      <c r="D13" s="38">
        <v>80</v>
      </c>
    </row>
    <row r="14" spans="1:5">
      <c r="A14" s="142">
        <v>2010</v>
      </c>
      <c r="B14" s="38" t="s">
        <v>283</v>
      </c>
      <c r="C14" s="144">
        <v>80</v>
      </c>
      <c r="D14" s="38">
        <v>80</v>
      </c>
    </row>
    <row r="15" spans="1:5">
      <c r="A15" s="142">
        <v>2011</v>
      </c>
      <c r="B15" s="38" t="s">
        <v>283</v>
      </c>
      <c r="C15" s="144">
        <v>80</v>
      </c>
      <c r="D15" s="38">
        <v>80</v>
      </c>
    </row>
    <row r="16" spans="1:5">
      <c r="A16" s="142">
        <v>2012</v>
      </c>
      <c r="B16" s="38" t="s">
        <v>283</v>
      </c>
      <c r="C16" s="144">
        <v>80</v>
      </c>
      <c r="D16" s="38">
        <v>80</v>
      </c>
    </row>
    <row r="17" spans="1:7">
      <c r="A17" s="142">
        <v>2013</v>
      </c>
      <c r="B17" s="38" t="s">
        <v>283</v>
      </c>
      <c r="C17" s="144">
        <v>80</v>
      </c>
      <c r="D17" s="38">
        <v>80</v>
      </c>
    </row>
    <row r="18" spans="1:7">
      <c r="A18" s="142">
        <v>2014</v>
      </c>
      <c r="B18" s="38" t="s">
        <v>283</v>
      </c>
      <c r="C18" s="144">
        <v>80</v>
      </c>
      <c r="D18" s="38">
        <v>80</v>
      </c>
    </row>
    <row r="19" spans="1:7">
      <c r="A19" s="141">
        <v>2015</v>
      </c>
      <c r="B19" s="140" t="s">
        <v>283</v>
      </c>
      <c r="C19" s="143">
        <v>80</v>
      </c>
      <c r="D19" s="140">
        <v>80</v>
      </c>
    </row>
    <row r="20" spans="1:7" ht="75.75" customHeight="1">
      <c r="A20" s="751" t="s">
        <v>292</v>
      </c>
      <c r="B20" s="751"/>
      <c r="C20" s="751"/>
      <c r="D20" s="751"/>
    </row>
    <row r="21" spans="1:7" ht="99.75" customHeight="1">
      <c r="A21" s="758" t="s">
        <v>291</v>
      </c>
      <c r="B21" s="758"/>
      <c r="C21" s="758"/>
      <c r="D21" s="758"/>
    </row>
    <row r="24" spans="1:7" ht="30.75" customHeight="1">
      <c r="A24" s="773" t="s">
        <v>290</v>
      </c>
      <c r="B24" s="774"/>
      <c r="C24" s="774"/>
      <c r="D24" s="774"/>
      <c r="E24" s="774"/>
      <c r="F24" s="774"/>
      <c r="G24" s="775"/>
    </row>
    <row r="25" spans="1:7">
      <c r="A25" s="771" t="s">
        <v>8</v>
      </c>
      <c r="B25" s="771" t="s">
        <v>289</v>
      </c>
      <c r="C25" s="771" t="s">
        <v>288</v>
      </c>
      <c r="D25" s="771" t="s">
        <v>287</v>
      </c>
      <c r="E25" s="771" t="s">
        <v>286</v>
      </c>
      <c r="F25" s="771" t="s">
        <v>285</v>
      </c>
      <c r="G25" s="771" t="s">
        <v>284</v>
      </c>
    </row>
    <row r="26" spans="1:7" ht="27.75" customHeight="1">
      <c r="A26" s="772"/>
      <c r="B26" s="772"/>
      <c r="C26" s="772"/>
      <c r="D26" s="772"/>
      <c r="E26" s="772"/>
      <c r="F26" s="772"/>
      <c r="G26" s="772"/>
    </row>
    <row r="27" spans="1:7">
      <c r="A27" s="142">
        <v>1985</v>
      </c>
      <c r="B27" s="38">
        <v>2</v>
      </c>
      <c r="C27" s="38">
        <v>1</v>
      </c>
      <c r="D27" s="38" t="s">
        <v>283</v>
      </c>
      <c r="E27" s="38" t="s">
        <v>283</v>
      </c>
      <c r="F27" s="38" t="s">
        <v>283</v>
      </c>
      <c r="G27" s="38" t="s">
        <v>283</v>
      </c>
    </row>
    <row r="28" spans="1:7">
      <c r="A28" s="142">
        <v>1986</v>
      </c>
      <c r="B28" s="38" t="s">
        <v>283</v>
      </c>
      <c r="C28" s="38" t="s">
        <v>283</v>
      </c>
      <c r="D28" s="38">
        <v>1</v>
      </c>
      <c r="E28" s="38">
        <v>0.5</v>
      </c>
      <c r="F28" s="38" t="s">
        <v>283</v>
      </c>
      <c r="G28" s="38" t="s">
        <v>283</v>
      </c>
    </row>
    <row r="29" spans="1:7">
      <c r="A29" s="142">
        <v>1993</v>
      </c>
      <c r="B29" s="38" t="s">
        <v>283</v>
      </c>
      <c r="C29" s="38" t="s">
        <v>283</v>
      </c>
      <c r="D29" s="38" t="s">
        <v>283</v>
      </c>
      <c r="E29" s="38">
        <v>0.5</v>
      </c>
      <c r="F29" s="38" t="s">
        <v>283</v>
      </c>
      <c r="G29" s="38" t="s">
        <v>283</v>
      </c>
    </row>
    <row r="30" spans="1:7">
      <c r="A30" s="142">
        <v>1994</v>
      </c>
      <c r="B30" s="38" t="s">
        <v>283</v>
      </c>
      <c r="C30" s="38" t="s">
        <v>283</v>
      </c>
      <c r="D30" s="38" t="s">
        <v>283</v>
      </c>
      <c r="E30" s="38" t="s">
        <v>283</v>
      </c>
      <c r="F30" s="38">
        <v>0.05</v>
      </c>
      <c r="G30" s="38" t="s">
        <v>283</v>
      </c>
    </row>
    <row r="31" spans="1:7">
      <c r="A31" s="142">
        <v>2004</v>
      </c>
      <c r="B31" s="38" t="s">
        <v>283</v>
      </c>
      <c r="C31" s="38" t="s">
        <v>283</v>
      </c>
      <c r="D31" s="38" t="s">
        <v>283</v>
      </c>
      <c r="E31" s="38" t="s">
        <v>283</v>
      </c>
      <c r="F31" s="38" t="s">
        <v>283</v>
      </c>
      <c r="G31" s="38">
        <v>0.05</v>
      </c>
    </row>
    <row r="32" spans="1:7">
      <c r="A32" s="142">
        <v>2006</v>
      </c>
      <c r="B32" s="38" t="s">
        <v>283</v>
      </c>
      <c r="C32" s="38" t="s">
        <v>283</v>
      </c>
      <c r="D32" s="38" t="s">
        <v>283</v>
      </c>
      <c r="E32" s="38" t="s">
        <v>283</v>
      </c>
      <c r="F32" s="38" t="s">
        <v>283</v>
      </c>
      <c r="G32" s="38">
        <v>0.05</v>
      </c>
    </row>
    <row r="33" spans="1:7">
      <c r="A33" s="142">
        <v>2007</v>
      </c>
      <c r="B33" s="38" t="s">
        <v>283</v>
      </c>
      <c r="C33" s="38" t="s">
        <v>283</v>
      </c>
      <c r="D33" s="38" t="s">
        <v>283</v>
      </c>
      <c r="E33" s="38" t="s">
        <v>283</v>
      </c>
      <c r="F33" s="38" t="s">
        <v>283</v>
      </c>
      <c r="G33" s="38">
        <v>0.05</v>
      </c>
    </row>
    <row r="34" spans="1:7">
      <c r="A34" s="142">
        <v>2008</v>
      </c>
      <c r="B34" s="38" t="s">
        <v>283</v>
      </c>
      <c r="C34" s="38" t="s">
        <v>283</v>
      </c>
      <c r="D34" s="38" t="s">
        <v>283</v>
      </c>
      <c r="E34" s="38" t="s">
        <v>283</v>
      </c>
      <c r="F34" s="38" t="s">
        <v>283</v>
      </c>
      <c r="G34" s="38">
        <v>0.05</v>
      </c>
    </row>
    <row r="35" spans="1:7">
      <c r="A35" s="142">
        <v>2009</v>
      </c>
      <c r="B35" s="38" t="s">
        <v>283</v>
      </c>
      <c r="C35" s="38" t="s">
        <v>283</v>
      </c>
      <c r="D35" s="38" t="s">
        <v>283</v>
      </c>
      <c r="E35" s="38" t="s">
        <v>283</v>
      </c>
      <c r="F35" s="38" t="s">
        <v>283</v>
      </c>
      <c r="G35" s="38">
        <v>0.05</v>
      </c>
    </row>
    <row r="36" spans="1:7">
      <c r="A36" s="142">
        <v>2010</v>
      </c>
      <c r="B36" s="38" t="s">
        <v>283</v>
      </c>
      <c r="C36" s="38" t="s">
        <v>283</v>
      </c>
      <c r="D36" s="38" t="s">
        <v>283</v>
      </c>
      <c r="E36" s="38" t="s">
        <v>283</v>
      </c>
      <c r="F36" s="38" t="s">
        <v>283</v>
      </c>
      <c r="G36" s="38">
        <v>1.5E-3</v>
      </c>
    </row>
    <row r="37" spans="1:7">
      <c r="A37" s="142">
        <v>2011</v>
      </c>
      <c r="B37" s="38" t="s">
        <v>283</v>
      </c>
      <c r="C37" s="38" t="s">
        <v>283</v>
      </c>
      <c r="D37" s="38" t="s">
        <v>283</v>
      </c>
      <c r="E37" s="38" t="s">
        <v>283</v>
      </c>
      <c r="F37" s="38" t="s">
        <v>283</v>
      </c>
      <c r="G37" s="38">
        <v>1.5E-3</v>
      </c>
    </row>
    <row r="38" spans="1:7">
      <c r="A38" s="142">
        <v>2012</v>
      </c>
      <c r="B38" s="38" t="s">
        <v>283</v>
      </c>
      <c r="C38" s="38" t="s">
        <v>283</v>
      </c>
      <c r="D38" s="38" t="s">
        <v>283</v>
      </c>
      <c r="E38" s="38" t="s">
        <v>283</v>
      </c>
      <c r="F38" s="38" t="s">
        <v>283</v>
      </c>
      <c r="G38" s="38">
        <v>1.5E-3</v>
      </c>
    </row>
    <row r="39" spans="1:7">
      <c r="A39" s="142">
        <v>2013</v>
      </c>
      <c r="B39" s="38" t="s">
        <v>283</v>
      </c>
      <c r="C39" s="38" t="s">
        <v>283</v>
      </c>
      <c r="D39" s="38" t="s">
        <v>283</v>
      </c>
      <c r="E39" s="38" t="s">
        <v>283</v>
      </c>
      <c r="F39" s="38" t="s">
        <v>283</v>
      </c>
      <c r="G39" s="38">
        <v>1.5E-3</v>
      </c>
    </row>
    <row r="40" spans="1:7">
      <c r="A40" s="142">
        <v>2014</v>
      </c>
      <c r="B40" s="38" t="s">
        <v>283</v>
      </c>
      <c r="C40" s="38" t="s">
        <v>283</v>
      </c>
      <c r="D40" s="38" t="s">
        <v>283</v>
      </c>
      <c r="E40" s="38" t="s">
        <v>283</v>
      </c>
      <c r="F40" s="38" t="s">
        <v>283</v>
      </c>
      <c r="G40" s="38">
        <v>1.5E-3</v>
      </c>
    </row>
    <row r="41" spans="1:7">
      <c r="A41" s="141">
        <v>2015</v>
      </c>
      <c r="B41" s="140" t="s">
        <v>283</v>
      </c>
      <c r="C41" s="140" t="s">
        <v>283</v>
      </c>
      <c r="D41" s="140" t="s">
        <v>283</v>
      </c>
      <c r="E41" s="140" t="s">
        <v>283</v>
      </c>
      <c r="F41" s="140" t="s">
        <v>283</v>
      </c>
      <c r="G41" s="140">
        <v>1.5E-3</v>
      </c>
    </row>
    <row r="42" spans="1:7" ht="32.25" customHeight="1">
      <c r="A42" s="751" t="s">
        <v>282</v>
      </c>
      <c r="B42" s="751"/>
      <c r="C42" s="751"/>
      <c r="D42" s="751"/>
      <c r="E42" s="751"/>
      <c r="F42" s="751"/>
      <c r="G42" s="751"/>
    </row>
    <row r="43" spans="1:7" ht="66" customHeight="1">
      <c r="A43" s="758" t="s">
        <v>281</v>
      </c>
      <c r="B43" s="758"/>
      <c r="C43" s="758"/>
      <c r="D43" s="758"/>
      <c r="E43" s="758"/>
      <c r="F43" s="758"/>
      <c r="G43" s="758"/>
    </row>
  </sheetData>
  <mergeCells count="15">
    <mergeCell ref="A24:G24"/>
    <mergeCell ref="A1:D1"/>
    <mergeCell ref="A2:A3"/>
    <mergeCell ref="B2:D2"/>
    <mergeCell ref="A20:D20"/>
    <mergeCell ref="A21:D21"/>
    <mergeCell ref="G25:G26"/>
    <mergeCell ref="A42:G42"/>
    <mergeCell ref="A43:G43"/>
    <mergeCell ref="A25:A26"/>
    <mergeCell ref="B25:B26"/>
    <mergeCell ref="C25:C26"/>
    <mergeCell ref="D25:D26"/>
    <mergeCell ref="E25:E26"/>
    <mergeCell ref="F25:F26"/>
  </mergeCells>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sqref="A1:C1"/>
    </sheetView>
  </sheetViews>
  <sheetFormatPr baseColWidth="10" defaultRowHeight="14.25"/>
  <cols>
    <col min="1" max="3" width="15.7109375" style="1" customWidth="1"/>
    <col min="4" max="16384" width="11.42578125" style="1"/>
  </cols>
  <sheetData>
    <row r="1" spans="1:3" ht="31.5" customHeight="1">
      <c r="A1" s="986" t="s">
        <v>1085</v>
      </c>
      <c r="B1" s="986"/>
      <c r="C1" s="986"/>
    </row>
    <row r="2" spans="1:3" ht="25.5">
      <c r="A2" s="688" t="s">
        <v>8</v>
      </c>
      <c r="B2" s="688" t="s">
        <v>594</v>
      </c>
      <c r="C2" s="688" t="s">
        <v>792</v>
      </c>
    </row>
    <row r="3" spans="1:3">
      <c r="A3" s="131">
        <v>1993</v>
      </c>
      <c r="B3" s="692">
        <v>14512</v>
      </c>
      <c r="C3" s="571">
        <v>14512</v>
      </c>
    </row>
    <row r="4" spans="1:3">
      <c r="A4" s="131">
        <v>1994</v>
      </c>
      <c r="B4" s="692">
        <v>42302</v>
      </c>
      <c r="C4" s="571">
        <v>56814</v>
      </c>
    </row>
    <row r="5" spans="1:3">
      <c r="A5" s="131">
        <v>1995</v>
      </c>
      <c r="B5" s="692">
        <v>64049</v>
      </c>
      <c r="C5" s="571">
        <v>120863</v>
      </c>
    </row>
    <row r="6" spans="1:3">
      <c r="A6" s="131">
        <v>1996</v>
      </c>
      <c r="B6" s="692">
        <v>109882</v>
      </c>
      <c r="C6" s="571">
        <v>230745</v>
      </c>
    </row>
    <row r="7" spans="1:3">
      <c r="A7" s="131">
        <v>1997</v>
      </c>
      <c r="B7" s="692">
        <v>139828</v>
      </c>
      <c r="C7" s="571">
        <v>370573</v>
      </c>
    </row>
    <row r="8" spans="1:3">
      <c r="A8" s="131">
        <v>1998</v>
      </c>
      <c r="B8" s="692">
        <v>200622</v>
      </c>
      <c r="C8" s="571">
        <v>571195</v>
      </c>
    </row>
    <row r="9" spans="1:3">
      <c r="A9" s="131">
        <v>1999</v>
      </c>
      <c r="B9" s="692">
        <v>225151</v>
      </c>
      <c r="C9" s="571">
        <v>796346</v>
      </c>
    </row>
    <row r="10" spans="1:3">
      <c r="A10" s="131">
        <v>2000</v>
      </c>
      <c r="B10" s="692">
        <v>240495</v>
      </c>
      <c r="C10" s="571">
        <v>1036841</v>
      </c>
    </row>
    <row r="11" spans="1:3">
      <c r="A11" s="131">
        <v>2001</v>
      </c>
      <c r="B11" s="692">
        <v>164823</v>
      </c>
      <c r="C11" s="571">
        <v>1201664</v>
      </c>
    </row>
    <row r="12" spans="1:3">
      <c r="A12" s="131">
        <v>2002</v>
      </c>
      <c r="B12" s="692">
        <v>224772</v>
      </c>
      <c r="C12" s="571">
        <v>1426436</v>
      </c>
    </row>
    <row r="13" spans="1:3">
      <c r="A13" s="131">
        <v>2003</v>
      </c>
      <c r="B13" s="692">
        <v>186716</v>
      </c>
      <c r="C13" s="571">
        <v>1613152</v>
      </c>
    </row>
    <row r="14" spans="1:3">
      <c r="A14" s="131">
        <v>2004</v>
      </c>
      <c r="B14" s="692">
        <v>195819</v>
      </c>
      <c r="C14" s="571">
        <v>1808971</v>
      </c>
    </row>
    <row r="15" spans="1:3">
      <c r="A15" s="131">
        <v>2005</v>
      </c>
      <c r="B15" s="692">
        <v>182674</v>
      </c>
      <c r="C15" s="571">
        <v>1991645</v>
      </c>
    </row>
    <row r="16" spans="1:3">
      <c r="A16" s="131">
        <v>2006</v>
      </c>
      <c r="B16" s="692">
        <v>212675</v>
      </c>
      <c r="C16" s="571">
        <v>2204320</v>
      </c>
    </row>
    <row r="17" spans="1:5">
      <c r="A17" s="131">
        <v>2007</v>
      </c>
      <c r="B17" s="692">
        <v>341376</v>
      </c>
      <c r="C17" s="571">
        <v>2545696</v>
      </c>
    </row>
    <row r="18" spans="1:5">
      <c r="A18" s="131">
        <v>2008</v>
      </c>
      <c r="B18" s="692">
        <v>373002</v>
      </c>
      <c r="C18" s="571">
        <v>2918698</v>
      </c>
    </row>
    <row r="19" spans="1:5">
      <c r="A19" s="131">
        <v>2009</v>
      </c>
      <c r="B19" s="692">
        <v>176904</v>
      </c>
      <c r="C19" s="571">
        <v>3095602</v>
      </c>
    </row>
    <row r="20" spans="1:5">
      <c r="A20" s="131">
        <v>2010</v>
      </c>
      <c r="B20" s="571">
        <v>265721</v>
      </c>
      <c r="C20" s="571">
        <v>3361323</v>
      </c>
    </row>
    <row r="21" spans="1:5" ht="15" customHeight="1">
      <c r="A21" s="188">
        <v>2011</v>
      </c>
      <c r="B21" s="696">
        <v>274495</v>
      </c>
      <c r="C21" s="430">
        <v>3635818</v>
      </c>
    </row>
    <row r="22" spans="1:5" ht="15" customHeight="1">
      <c r="A22" s="188">
        <v>2012</v>
      </c>
      <c r="B22" s="696">
        <v>422666</v>
      </c>
      <c r="C22" s="430">
        <v>4058484</v>
      </c>
    </row>
    <row r="23" spans="1:5" ht="15" customHeight="1">
      <c r="A23" s="188">
        <v>2013</v>
      </c>
      <c r="B23" s="696">
        <v>121006</v>
      </c>
      <c r="C23" s="430">
        <v>4179490</v>
      </c>
      <c r="D23" s="724"/>
    </row>
    <row r="24" spans="1:5" ht="15" customHeight="1">
      <c r="A24" s="188">
        <v>2014</v>
      </c>
      <c r="B24" s="696">
        <v>128086.29</v>
      </c>
      <c r="C24" s="430">
        <v>4307576.29</v>
      </c>
      <c r="D24" s="724"/>
    </row>
    <row r="25" spans="1:5" ht="15" customHeight="1">
      <c r="A25" s="468">
        <v>2015</v>
      </c>
      <c r="B25" s="694">
        <v>98691</v>
      </c>
      <c r="C25" s="725">
        <v>4406267.29</v>
      </c>
      <c r="E25" s="724"/>
    </row>
    <row r="26" spans="1:5" ht="28.5" customHeight="1">
      <c r="A26" s="956" t="s">
        <v>1084</v>
      </c>
      <c r="B26" s="997"/>
      <c r="C26" s="997"/>
    </row>
  </sheetData>
  <mergeCells count="2">
    <mergeCell ref="A1:C1"/>
    <mergeCell ref="A26:C26"/>
  </mergeCells>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workbookViewId="0">
      <selection sqref="A1:V1"/>
    </sheetView>
  </sheetViews>
  <sheetFormatPr baseColWidth="10" defaultRowHeight="14.25"/>
  <cols>
    <col min="1" max="1" width="12.7109375" style="1" customWidth="1"/>
    <col min="2" max="16384" width="11.42578125" style="1"/>
  </cols>
  <sheetData>
    <row r="1" spans="1:22" s="407" customFormat="1" ht="30.75" customHeight="1">
      <c r="A1" s="986" t="s">
        <v>1089</v>
      </c>
      <c r="B1" s="986"/>
      <c r="C1" s="986"/>
      <c r="D1" s="986"/>
      <c r="E1" s="986"/>
      <c r="F1" s="986"/>
      <c r="G1" s="986"/>
      <c r="H1" s="993"/>
      <c r="I1" s="993"/>
      <c r="J1" s="993"/>
      <c r="K1" s="993"/>
      <c r="L1" s="993"/>
      <c r="M1" s="993"/>
      <c r="N1" s="993"/>
      <c r="O1" s="993"/>
      <c r="P1" s="993"/>
      <c r="Q1" s="985"/>
      <c r="R1" s="985"/>
      <c r="S1" s="985"/>
      <c r="T1" s="985"/>
      <c r="U1" s="985"/>
      <c r="V1" s="985"/>
    </row>
    <row r="2" spans="1:22">
      <c r="A2" s="895" t="s">
        <v>9</v>
      </c>
      <c r="B2" s="995" t="s">
        <v>8</v>
      </c>
      <c r="C2" s="995"/>
      <c r="D2" s="995"/>
      <c r="E2" s="995"/>
      <c r="F2" s="995"/>
      <c r="G2" s="995"/>
      <c r="H2" s="995"/>
      <c r="I2" s="995"/>
      <c r="J2" s="995"/>
      <c r="K2" s="995"/>
      <c r="L2" s="995"/>
      <c r="M2" s="995"/>
      <c r="N2" s="995"/>
      <c r="O2" s="995"/>
      <c r="P2" s="995"/>
      <c r="Q2" s="985"/>
      <c r="R2" s="985"/>
      <c r="S2" s="985"/>
      <c r="T2" s="985"/>
      <c r="U2" s="985"/>
      <c r="V2" s="985"/>
    </row>
    <row r="3" spans="1:22">
      <c r="A3" s="890"/>
      <c r="B3" s="17">
        <v>1995</v>
      </c>
      <c r="C3" s="17">
        <v>1996</v>
      </c>
      <c r="D3" s="17">
        <v>1997</v>
      </c>
      <c r="E3" s="17">
        <v>1998</v>
      </c>
      <c r="F3" s="17">
        <v>1999</v>
      </c>
      <c r="G3" s="17">
        <v>2000</v>
      </c>
      <c r="H3" s="17">
        <v>2001</v>
      </c>
      <c r="I3" s="17">
        <v>2002</v>
      </c>
      <c r="J3" s="17">
        <v>2003</v>
      </c>
      <c r="K3" s="17">
        <v>2004</v>
      </c>
      <c r="L3" s="17">
        <v>2005</v>
      </c>
      <c r="M3" s="17">
        <v>2006</v>
      </c>
      <c r="N3" s="17">
        <v>2007</v>
      </c>
      <c r="O3" s="17">
        <v>2008</v>
      </c>
      <c r="P3" s="16">
        <v>2009</v>
      </c>
      <c r="Q3" s="16">
        <v>2010</v>
      </c>
      <c r="R3" s="16">
        <v>2011</v>
      </c>
      <c r="S3" s="16">
        <v>2012</v>
      </c>
      <c r="T3" s="16">
        <v>2013</v>
      </c>
      <c r="U3" s="16">
        <v>2014</v>
      </c>
      <c r="V3" s="16">
        <v>2015</v>
      </c>
    </row>
    <row r="4" spans="1:22" ht="24">
      <c r="A4" s="326" t="s">
        <v>1049</v>
      </c>
      <c r="B4" s="692">
        <v>745</v>
      </c>
      <c r="C4" s="692">
        <v>5673</v>
      </c>
      <c r="D4" s="692">
        <v>7957</v>
      </c>
      <c r="E4" s="692">
        <v>5650</v>
      </c>
      <c r="F4" s="692">
        <v>5189</v>
      </c>
      <c r="G4" s="692">
        <v>6011</v>
      </c>
      <c r="H4" s="692">
        <v>6207</v>
      </c>
      <c r="I4" s="692">
        <v>7020</v>
      </c>
      <c r="J4" s="692">
        <v>7420</v>
      </c>
      <c r="K4" s="692">
        <v>7570</v>
      </c>
      <c r="L4" s="692">
        <v>7015</v>
      </c>
      <c r="M4" s="692">
        <v>6437</v>
      </c>
      <c r="N4" s="692">
        <v>6902</v>
      </c>
      <c r="O4" s="692">
        <v>6994</v>
      </c>
      <c r="P4" s="727">
        <v>7448</v>
      </c>
      <c r="Q4" s="727">
        <v>5857</v>
      </c>
      <c r="R4" s="726">
        <v>5684</v>
      </c>
      <c r="S4" s="704">
        <v>3794</v>
      </c>
      <c r="T4" s="704">
        <v>4722</v>
      </c>
      <c r="U4" s="704">
        <v>4746</v>
      </c>
      <c r="V4" s="704">
        <v>3742</v>
      </c>
    </row>
    <row r="5" spans="1:22" ht="24">
      <c r="A5" s="326" t="s">
        <v>1088</v>
      </c>
      <c r="B5" s="692">
        <v>53</v>
      </c>
      <c r="C5" s="692">
        <v>337</v>
      </c>
      <c r="D5" s="692">
        <v>1031</v>
      </c>
      <c r="E5" s="692">
        <v>1013</v>
      </c>
      <c r="F5" s="692">
        <v>2006</v>
      </c>
      <c r="G5" s="692">
        <v>1015</v>
      </c>
      <c r="H5" s="692">
        <v>734</v>
      </c>
      <c r="I5" s="692">
        <v>180</v>
      </c>
      <c r="J5" s="692">
        <v>98</v>
      </c>
      <c r="K5" s="692">
        <v>167</v>
      </c>
      <c r="L5" s="692">
        <v>165</v>
      </c>
      <c r="M5" s="692">
        <v>94</v>
      </c>
      <c r="N5" s="692">
        <v>197</v>
      </c>
      <c r="O5" s="692">
        <v>132</v>
      </c>
      <c r="P5" s="692">
        <v>166</v>
      </c>
      <c r="Q5" s="692">
        <v>185</v>
      </c>
      <c r="R5" s="726">
        <v>298</v>
      </c>
      <c r="S5" s="704">
        <v>373</v>
      </c>
      <c r="T5" s="704">
        <v>311</v>
      </c>
      <c r="U5" s="704">
        <v>263</v>
      </c>
      <c r="V5" s="704">
        <v>329</v>
      </c>
    </row>
    <row r="6" spans="1:22" ht="24">
      <c r="A6" s="8" t="s">
        <v>1087</v>
      </c>
      <c r="B6" s="613">
        <v>654</v>
      </c>
      <c r="C6" s="613">
        <v>1318</v>
      </c>
      <c r="D6" s="613">
        <v>1439</v>
      </c>
      <c r="E6" s="613">
        <v>3002</v>
      </c>
      <c r="F6" s="613">
        <v>4484</v>
      </c>
      <c r="G6" s="613">
        <v>5288</v>
      </c>
      <c r="H6" s="613">
        <v>6516</v>
      </c>
      <c r="I6" s="613">
        <v>4256</v>
      </c>
      <c r="J6" s="613">
        <v>14253</v>
      </c>
      <c r="K6" s="613">
        <v>3567</v>
      </c>
      <c r="L6" s="613">
        <v>3152</v>
      </c>
      <c r="M6" s="613">
        <v>2797</v>
      </c>
      <c r="N6" s="613">
        <v>4385</v>
      </c>
      <c r="O6" s="613">
        <v>3047</v>
      </c>
      <c r="P6" s="613">
        <v>3544</v>
      </c>
      <c r="Q6" s="673">
        <v>3355</v>
      </c>
      <c r="R6" s="673">
        <v>5830</v>
      </c>
      <c r="S6" s="702">
        <v>3453</v>
      </c>
      <c r="T6" s="702">
        <v>3949</v>
      </c>
      <c r="U6" s="702">
        <v>4808</v>
      </c>
      <c r="V6" s="702">
        <v>3817</v>
      </c>
    </row>
    <row r="7" spans="1:22" ht="43.5" customHeight="1">
      <c r="A7" s="960" t="s">
        <v>1086</v>
      </c>
      <c r="B7" s="960"/>
      <c r="C7" s="960"/>
      <c r="D7" s="960"/>
      <c r="E7" s="960"/>
      <c r="F7" s="960"/>
      <c r="G7" s="960"/>
      <c r="H7" s="960"/>
      <c r="I7" s="960"/>
      <c r="J7" s="960"/>
      <c r="K7" s="960"/>
      <c r="L7" s="960"/>
      <c r="M7" s="960"/>
      <c r="N7" s="960"/>
      <c r="O7" s="960"/>
      <c r="P7" s="960"/>
      <c r="Q7" s="998"/>
      <c r="R7" s="998"/>
      <c r="S7" s="998"/>
      <c r="T7" s="998"/>
      <c r="U7" s="998"/>
      <c r="V7" s="998"/>
    </row>
  </sheetData>
  <mergeCells count="4">
    <mergeCell ref="A2:A3"/>
    <mergeCell ref="A1:V1"/>
    <mergeCell ref="B2:V2"/>
    <mergeCell ref="A7:V7"/>
  </mergeCells>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opLeftCell="C1" zoomScaleNormal="100" workbookViewId="0">
      <selection sqref="A1:Z1"/>
    </sheetView>
  </sheetViews>
  <sheetFormatPr baseColWidth="10" defaultRowHeight="14.25"/>
  <cols>
    <col min="1" max="16384" width="11.42578125" style="1"/>
  </cols>
  <sheetData>
    <row r="1" spans="1:31" ht="40.5" customHeight="1">
      <c r="A1" s="986" t="s">
        <v>1096</v>
      </c>
      <c r="B1" s="999"/>
      <c r="C1" s="999"/>
      <c r="D1" s="999"/>
      <c r="E1" s="999"/>
      <c r="F1" s="999"/>
      <c r="G1" s="999"/>
      <c r="H1" s="999"/>
      <c r="I1" s="999"/>
      <c r="J1" s="999"/>
      <c r="K1" s="999"/>
      <c r="L1" s="999"/>
      <c r="M1" s="999"/>
      <c r="N1" s="999"/>
      <c r="O1" s="999"/>
      <c r="P1" s="999"/>
      <c r="Q1" s="999"/>
      <c r="R1" s="999"/>
      <c r="S1" s="999"/>
      <c r="T1" s="999"/>
      <c r="U1" s="985"/>
      <c r="V1" s="985"/>
      <c r="W1" s="985"/>
      <c r="X1" s="985"/>
      <c r="Y1" s="985"/>
      <c r="Z1" s="985"/>
    </row>
    <row r="2" spans="1:31">
      <c r="A2" s="895" t="s">
        <v>821</v>
      </c>
      <c r="B2" s="1000" t="s">
        <v>8</v>
      </c>
      <c r="C2" s="1000"/>
      <c r="D2" s="1000"/>
      <c r="E2" s="1000"/>
      <c r="F2" s="1000"/>
      <c r="G2" s="1000"/>
      <c r="H2" s="1000"/>
      <c r="I2" s="1000"/>
      <c r="J2" s="1000"/>
      <c r="K2" s="1000"/>
      <c r="L2" s="1000"/>
      <c r="M2" s="1000"/>
      <c r="N2" s="1000"/>
      <c r="O2" s="1000"/>
      <c r="P2" s="1000"/>
      <c r="Q2" s="1000"/>
      <c r="R2" s="1000"/>
      <c r="S2" s="1000"/>
      <c r="T2" s="1000"/>
      <c r="U2" s="994"/>
      <c r="V2" s="994"/>
      <c r="W2" s="994"/>
      <c r="X2" s="994"/>
      <c r="Y2" s="994"/>
      <c r="Z2" s="1001"/>
    </row>
    <row r="3" spans="1:31">
      <c r="A3" s="890"/>
      <c r="B3" s="406">
        <v>1991</v>
      </c>
      <c r="C3" s="406">
        <v>1992</v>
      </c>
      <c r="D3" s="406">
        <v>1993</v>
      </c>
      <c r="E3" s="406">
        <v>1994</v>
      </c>
      <c r="F3" s="406">
        <v>1995</v>
      </c>
      <c r="G3" s="406">
        <v>1996</v>
      </c>
      <c r="H3" s="406">
        <v>1997</v>
      </c>
      <c r="I3" s="406">
        <v>1998</v>
      </c>
      <c r="J3" s="406">
        <v>1999</v>
      </c>
      <c r="K3" s="406">
        <v>2000</v>
      </c>
      <c r="L3" s="406">
        <v>2001</v>
      </c>
      <c r="M3" s="406">
        <v>2002</v>
      </c>
      <c r="N3" s="406">
        <v>2003</v>
      </c>
      <c r="O3" s="406">
        <v>2004</v>
      </c>
      <c r="P3" s="406">
        <v>2005</v>
      </c>
      <c r="Q3" s="406">
        <v>2006</v>
      </c>
      <c r="R3" s="406">
        <v>2007</v>
      </c>
      <c r="S3" s="406">
        <v>2008</v>
      </c>
      <c r="T3" s="406">
        <v>2009</v>
      </c>
      <c r="U3" s="406">
        <v>2010</v>
      </c>
      <c r="V3" s="406">
        <v>2011</v>
      </c>
      <c r="W3" s="406">
        <v>2012</v>
      </c>
      <c r="X3" s="406">
        <v>2013</v>
      </c>
      <c r="Y3" s="406">
        <v>2014</v>
      </c>
      <c r="Z3" s="406">
        <v>2015</v>
      </c>
      <c r="AB3" s="734"/>
      <c r="AC3" s="734"/>
      <c r="AD3" s="734"/>
      <c r="AE3" s="734"/>
    </row>
    <row r="4" spans="1:31" ht="24">
      <c r="A4" s="715" t="s">
        <v>1095</v>
      </c>
      <c r="B4" s="729">
        <v>986103</v>
      </c>
      <c r="C4" s="729">
        <v>758019</v>
      </c>
      <c r="D4" s="729">
        <v>684456</v>
      </c>
      <c r="E4" s="729">
        <v>763884</v>
      </c>
      <c r="F4" s="729">
        <v>920620</v>
      </c>
      <c r="G4" s="729">
        <v>1044613</v>
      </c>
      <c r="H4" s="729">
        <v>1101957</v>
      </c>
      <c r="I4" s="729">
        <v>792717</v>
      </c>
      <c r="J4" s="729">
        <v>859184.77909999981</v>
      </c>
      <c r="K4" s="729">
        <v>970676</v>
      </c>
      <c r="L4" s="729">
        <v>1096118</v>
      </c>
      <c r="M4" s="729">
        <v>1164433</v>
      </c>
      <c r="N4" s="729">
        <v>1135027</v>
      </c>
      <c r="O4" s="729">
        <v>1033556</v>
      </c>
      <c r="P4" s="729">
        <v>1015910</v>
      </c>
      <c r="Q4" s="729">
        <v>1072025</v>
      </c>
      <c r="R4" s="731">
        <v>1159962</v>
      </c>
      <c r="S4" s="733">
        <v>1291691</v>
      </c>
      <c r="T4" s="732">
        <v>1307398</v>
      </c>
      <c r="U4" s="698">
        <v>1141308</v>
      </c>
      <c r="V4" s="729">
        <v>1223849</v>
      </c>
      <c r="W4" s="729">
        <v>1239417</v>
      </c>
      <c r="X4" s="729">
        <v>1332924</v>
      </c>
      <c r="Y4" s="729">
        <v>1446245</v>
      </c>
      <c r="Z4" s="729">
        <v>1347786</v>
      </c>
      <c r="AA4" s="244"/>
      <c r="AB4" s="464"/>
      <c r="AC4" s="464"/>
    </row>
    <row r="5" spans="1:31" ht="36">
      <c r="A5" s="715" t="s">
        <v>1094</v>
      </c>
      <c r="B5" s="729">
        <v>275918</v>
      </c>
      <c r="C5" s="729">
        <v>303156</v>
      </c>
      <c r="D5" s="729">
        <v>320520</v>
      </c>
      <c r="E5" s="729">
        <v>322461</v>
      </c>
      <c r="F5" s="729">
        <v>321731</v>
      </c>
      <c r="G5" s="729">
        <v>312432</v>
      </c>
      <c r="H5" s="729">
        <v>292375</v>
      </c>
      <c r="I5" s="729">
        <v>280381</v>
      </c>
      <c r="J5" s="729">
        <v>260211.31499999994</v>
      </c>
      <c r="K5" s="729">
        <v>243719</v>
      </c>
      <c r="L5" s="729">
        <v>227761</v>
      </c>
      <c r="M5" s="729">
        <v>202345</v>
      </c>
      <c r="N5" s="729">
        <v>222065</v>
      </c>
      <c r="O5" s="729">
        <v>225358</v>
      </c>
      <c r="P5" s="729">
        <v>206434</v>
      </c>
      <c r="Q5" s="729">
        <v>198448</v>
      </c>
      <c r="R5" s="731">
        <v>189917</v>
      </c>
      <c r="S5" s="729">
        <v>170095</v>
      </c>
      <c r="T5" s="729">
        <v>175632</v>
      </c>
      <c r="U5" s="729">
        <v>207870</v>
      </c>
      <c r="V5" s="729">
        <v>173754</v>
      </c>
      <c r="W5" s="729">
        <v>194045</v>
      </c>
      <c r="X5" s="729">
        <v>167592</v>
      </c>
      <c r="Y5" s="729">
        <v>260423</v>
      </c>
      <c r="Z5" s="729">
        <v>308379</v>
      </c>
      <c r="AA5" s="244"/>
      <c r="AB5" s="464"/>
      <c r="AC5" s="464"/>
    </row>
    <row r="6" spans="1:31" ht="24">
      <c r="A6" s="715" t="s">
        <v>1093</v>
      </c>
      <c r="B6" s="729">
        <v>19847</v>
      </c>
      <c r="C6" s="729">
        <v>15854</v>
      </c>
      <c r="D6" s="729">
        <v>16428</v>
      </c>
      <c r="E6" s="729">
        <v>2285</v>
      </c>
      <c r="F6" s="729">
        <v>4458</v>
      </c>
      <c r="G6" s="729">
        <v>3766</v>
      </c>
      <c r="H6" s="729">
        <v>2376</v>
      </c>
      <c r="I6" s="729">
        <v>413</v>
      </c>
      <c r="J6" s="729">
        <v>374.92500000000291</v>
      </c>
      <c r="K6" s="729">
        <v>386</v>
      </c>
      <c r="L6" s="729">
        <v>337</v>
      </c>
      <c r="M6" s="729">
        <v>190</v>
      </c>
      <c r="N6" s="729">
        <v>99</v>
      </c>
      <c r="O6" s="729">
        <v>56</v>
      </c>
      <c r="P6" s="729">
        <v>7</v>
      </c>
      <c r="Q6" s="729">
        <v>23</v>
      </c>
      <c r="R6" s="729">
        <v>14</v>
      </c>
      <c r="S6" s="729">
        <v>14</v>
      </c>
      <c r="T6" s="729">
        <v>19</v>
      </c>
      <c r="U6" s="729">
        <v>88</v>
      </c>
      <c r="V6" s="729">
        <v>17</v>
      </c>
      <c r="W6" s="729">
        <v>9</v>
      </c>
      <c r="X6" s="730">
        <v>0</v>
      </c>
      <c r="Y6" s="729">
        <v>45285</v>
      </c>
      <c r="Z6" s="729">
        <v>47988</v>
      </c>
      <c r="AA6" s="244"/>
      <c r="AB6" s="464"/>
      <c r="AC6" s="464"/>
    </row>
    <row r="7" spans="1:31" ht="24">
      <c r="A7" s="558" t="s">
        <v>1092</v>
      </c>
      <c r="B7" s="689">
        <v>1281868</v>
      </c>
      <c r="C7" s="689">
        <v>1077029</v>
      </c>
      <c r="D7" s="689">
        <v>1021404</v>
      </c>
      <c r="E7" s="689">
        <v>1088630</v>
      </c>
      <c r="F7" s="689">
        <v>1246809</v>
      </c>
      <c r="G7" s="689">
        <v>1360811</v>
      </c>
      <c r="H7" s="689">
        <v>1396708</v>
      </c>
      <c r="I7" s="689">
        <v>1073511</v>
      </c>
      <c r="J7" s="689">
        <v>1119771</v>
      </c>
      <c r="K7" s="689">
        <v>1214781</v>
      </c>
      <c r="L7" s="689">
        <v>1324216</v>
      </c>
      <c r="M7" s="689">
        <v>1366968</v>
      </c>
      <c r="N7" s="689">
        <v>1357191</v>
      </c>
      <c r="O7" s="689">
        <v>1258970</v>
      </c>
      <c r="P7" s="689">
        <v>1222351</v>
      </c>
      <c r="Q7" s="689">
        <v>1270496</v>
      </c>
      <c r="R7" s="422">
        <v>1349893</v>
      </c>
      <c r="S7" s="689">
        <v>1461800</v>
      </c>
      <c r="T7" s="689">
        <v>1483049</v>
      </c>
      <c r="U7" s="689">
        <v>1349266</v>
      </c>
      <c r="V7" s="689">
        <v>1397620</v>
      </c>
      <c r="W7" s="689">
        <v>1433471</v>
      </c>
      <c r="X7" s="689">
        <v>1500516</v>
      </c>
      <c r="Y7" s="689">
        <v>1751953</v>
      </c>
      <c r="Z7" s="689">
        <f>Z4+Z5+Z6</f>
        <v>1704153</v>
      </c>
      <c r="AA7" s="244"/>
      <c r="AB7" s="464"/>
      <c r="AD7" s="728"/>
    </row>
    <row r="8" spans="1:31" ht="30.75" customHeight="1">
      <c r="A8" s="965" t="s">
        <v>1091</v>
      </c>
      <c r="B8" s="965"/>
      <c r="C8" s="965"/>
      <c r="D8" s="965"/>
      <c r="E8" s="965"/>
      <c r="F8" s="965"/>
      <c r="G8" s="965"/>
      <c r="H8" s="965"/>
      <c r="I8" s="965"/>
      <c r="J8" s="965"/>
      <c r="K8" s="965"/>
      <c r="L8" s="965"/>
      <c r="M8" s="965"/>
      <c r="N8" s="965"/>
      <c r="O8" s="965"/>
      <c r="P8" s="965"/>
      <c r="Q8" s="965"/>
      <c r="R8" s="965"/>
      <c r="S8" s="965"/>
      <c r="T8" s="965"/>
      <c r="U8" s="965"/>
      <c r="V8" s="965"/>
      <c r="W8" s="965"/>
      <c r="X8" s="965"/>
      <c r="Y8" s="965"/>
      <c r="Z8" s="965"/>
    </row>
    <row r="9" spans="1:31" ht="93" customHeight="1">
      <c r="A9" s="770" t="s">
        <v>1090</v>
      </c>
      <c r="B9" s="770"/>
      <c r="C9" s="770"/>
      <c r="D9" s="770"/>
      <c r="E9" s="770"/>
      <c r="F9" s="770"/>
      <c r="G9" s="770"/>
      <c r="H9" s="770"/>
      <c r="I9" s="770"/>
      <c r="J9" s="770"/>
      <c r="K9" s="770"/>
      <c r="L9" s="770"/>
      <c r="M9" s="770"/>
      <c r="N9" s="770"/>
      <c r="O9" s="770"/>
      <c r="P9" s="770"/>
      <c r="Q9" s="770"/>
      <c r="R9" s="770"/>
      <c r="S9" s="770"/>
      <c r="T9" s="770"/>
      <c r="U9" s="770"/>
      <c r="V9" s="770"/>
      <c r="W9" s="770"/>
      <c r="X9" s="770"/>
      <c r="Y9" s="770"/>
      <c r="Z9" s="770"/>
    </row>
    <row r="14" spans="1:31">
      <c r="AD14" s="1" t="s">
        <v>400</v>
      </c>
    </row>
  </sheetData>
  <mergeCells count="5">
    <mergeCell ref="A2:A3"/>
    <mergeCell ref="A1:Z1"/>
    <mergeCell ref="B2:Z2"/>
    <mergeCell ref="A8:Z8"/>
    <mergeCell ref="A9:Z9"/>
  </mergeCells>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sqref="A1:D1"/>
    </sheetView>
  </sheetViews>
  <sheetFormatPr baseColWidth="10" defaultRowHeight="14.25"/>
  <cols>
    <col min="1" max="4" width="20.7109375" style="1" customWidth="1"/>
    <col min="5" max="16384" width="11.42578125" style="1"/>
  </cols>
  <sheetData>
    <row r="1" spans="1:4" ht="33.75" customHeight="1">
      <c r="A1" s="986" t="s">
        <v>1102</v>
      </c>
      <c r="B1" s="986"/>
      <c r="C1" s="986"/>
      <c r="D1" s="986"/>
    </row>
    <row r="2" spans="1:4" ht="18.75" customHeight="1">
      <c r="A2" s="688" t="s">
        <v>8</v>
      </c>
      <c r="B2" s="688" t="s">
        <v>1101</v>
      </c>
      <c r="C2" s="688" t="s">
        <v>1100</v>
      </c>
      <c r="D2" s="688" t="s">
        <v>26</v>
      </c>
    </row>
    <row r="3" spans="1:4" ht="14.25" customHeight="1">
      <c r="A3" s="131">
        <v>1990</v>
      </c>
      <c r="B3" s="736">
        <v>71406</v>
      </c>
      <c r="C3" s="736">
        <v>3166</v>
      </c>
      <c r="D3" s="736">
        <v>74572</v>
      </c>
    </row>
    <row r="4" spans="1:4">
      <c r="A4" s="131">
        <v>1991</v>
      </c>
      <c r="B4" s="736">
        <v>71470</v>
      </c>
      <c r="C4" s="736">
        <v>3216</v>
      </c>
      <c r="D4" s="736">
        <v>74686</v>
      </c>
    </row>
    <row r="5" spans="1:4">
      <c r="A5" s="131">
        <v>1992</v>
      </c>
      <c r="B5" s="736">
        <v>70395</v>
      </c>
      <c r="C5" s="736">
        <v>3208</v>
      </c>
      <c r="D5" s="736">
        <v>73603</v>
      </c>
    </row>
    <row r="6" spans="1:4">
      <c r="A6" s="131">
        <v>1993</v>
      </c>
      <c r="B6" s="736">
        <v>70506</v>
      </c>
      <c r="C6" s="736">
        <v>3226</v>
      </c>
      <c r="D6" s="736">
        <v>73732</v>
      </c>
    </row>
    <row r="7" spans="1:4">
      <c r="A7" s="131">
        <v>1994</v>
      </c>
      <c r="B7" s="736">
        <v>70930</v>
      </c>
      <c r="C7" s="736">
        <v>3406</v>
      </c>
      <c r="D7" s="736">
        <v>74336</v>
      </c>
    </row>
    <row r="8" spans="1:4">
      <c r="A8" s="131">
        <v>1995</v>
      </c>
      <c r="B8" s="736">
        <v>71641</v>
      </c>
      <c r="C8" s="736">
        <v>3262</v>
      </c>
      <c r="D8" s="736">
        <v>74903</v>
      </c>
    </row>
    <row r="9" spans="1:4">
      <c r="A9" s="131">
        <v>1996</v>
      </c>
      <c r="B9" s="736">
        <v>73638</v>
      </c>
      <c r="C9" s="736">
        <v>3336</v>
      </c>
      <c r="D9" s="736">
        <v>76974</v>
      </c>
    </row>
    <row r="10" spans="1:4">
      <c r="A10" s="131">
        <v>1997</v>
      </c>
      <c r="B10" s="736">
        <v>102807</v>
      </c>
      <c r="C10" s="736">
        <v>2979</v>
      </c>
      <c r="D10" s="736">
        <v>105786</v>
      </c>
    </row>
    <row r="11" spans="1:4">
      <c r="A11" s="131">
        <v>1998</v>
      </c>
      <c r="B11" s="736">
        <v>102807</v>
      </c>
      <c r="C11" s="736">
        <v>2988</v>
      </c>
      <c r="D11" s="736">
        <v>105795</v>
      </c>
    </row>
    <row r="12" spans="1:4">
      <c r="A12" s="131">
        <v>1999</v>
      </c>
      <c r="B12" s="736">
        <v>102807</v>
      </c>
      <c r="C12" s="736">
        <v>2988</v>
      </c>
      <c r="D12" s="736">
        <v>105795</v>
      </c>
    </row>
    <row r="13" spans="1:4">
      <c r="A13" s="131">
        <v>2000</v>
      </c>
      <c r="B13" s="736">
        <v>102807</v>
      </c>
      <c r="C13" s="736">
        <v>3566</v>
      </c>
      <c r="D13" s="736">
        <v>106373</v>
      </c>
    </row>
    <row r="14" spans="1:4">
      <c r="A14" s="131">
        <v>2001</v>
      </c>
      <c r="B14" s="736">
        <v>102807</v>
      </c>
      <c r="C14" s="736">
        <v>3618</v>
      </c>
      <c r="D14" s="736">
        <v>106425</v>
      </c>
    </row>
    <row r="15" spans="1:4">
      <c r="A15" s="131">
        <v>2002</v>
      </c>
      <c r="B15" s="736">
        <v>102807</v>
      </c>
      <c r="C15" s="736">
        <v>3627</v>
      </c>
      <c r="D15" s="736">
        <v>106434</v>
      </c>
    </row>
    <row r="16" spans="1:4">
      <c r="A16" s="131">
        <v>2003</v>
      </c>
      <c r="B16" s="736">
        <v>102807</v>
      </c>
      <c r="C16" s="736">
        <v>3634</v>
      </c>
      <c r="D16" s="736">
        <v>106441</v>
      </c>
    </row>
    <row r="17" spans="1:5">
      <c r="A17" s="131">
        <v>2004</v>
      </c>
      <c r="B17" s="736">
        <v>102807</v>
      </c>
      <c r="C17" s="736">
        <v>3642</v>
      </c>
      <c r="D17" s="736">
        <v>106449</v>
      </c>
    </row>
    <row r="18" spans="1:5">
      <c r="A18" s="131">
        <v>2005</v>
      </c>
      <c r="B18" s="736">
        <v>102807</v>
      </c>
      <c r="C18" s="736">
        <v>3439</v>
      </c>
      <c r="D18" s="736">
        <v>106246</v>
      </c>
    </row>
    <row r="19" spans="1:5">
      <c r="A19" s="131">
        <v>2006</v>
      </c>
      <c r="B19" s="736">
        <v>102807</v>
      </c>
      <c r="C19" s="736">
        <v>3433</v>
      </c>
      <c r="D19" s="736">
        <v>106240</v>
      </c>
    </row>
    <row r="20" spans="1:5">
      <c r="A20" s="131">
        <v>2007</v>
      </c>
      <c r="B20" s="736">
        <v>102807</v>
      </c>
      <c r="C20" s="736">
        <v>3398</v>
      </c>
      <c r="D20" s="736">
        <v>106205</v>
      </c>
    </row>
    <row r="21" spans="1:5">
      <c r="A21" s="130">
        <v>2008</v>
      </c>
      <c r="B21" s="571">
        <v>91847</v>
      </c>
      <c r="C21" s="434">
        <v>3398</v>
      </c>
      <c r="D21" s="434">
        <v>95245</v>
      </c>
    </row>
    <row r="22" spans="1:5">
      <c r="A22" s="735">
        <v>2009</v>
      </c>
      <c r="B22" s="434">
        <v>102807</v>
      </c>
      <c r="C22" s="434">
        <v>3300</v>
      </c>
      <c r="D22" s="434" t="s">
        <v>1099</v>
      </c>
    </row>
    <row r="23" spans="1:5" ht="15" customHeight="1">
      <c r="A23" s="130">
        <v>2010</v>
      </c>
      <c r="B23" s="434">
        <v>90905</v>
      </c>
      <c r="C23" s="434">
        <v>3206</v>
      </c>
      <c r="D23" s="434">
        <v>94111</v>
      </c>
    </row>
    <row r="24" spans="1:5" ht="15" customHeight="1">
      <c r="A24" s="137">
        <v>2011</v>
      </c>
      <c r="B24" s="434">
        <v>78888</v>
      </c>
      <c r="C24" s="434">
        <v>3181</v>
      </c>
      <c r="D24" s="434">
        <v>82069</v>
      </c>
    </row>
    <row r="25" spans="1:5" ht="15" customHeight="1">
      <c r="A25" s="137">
        <v>2012</v>
      </c>
      <c r="B25" s="434">
        <v>68496</v>
      </c>
      <c r="C25" s="434">
        <v>3158</v>
      </c>
      <c r="D25" s="434">
        <v>71654</v>
      </c>
    </row>
    <row r="26" spans="1:5" ht="15" customHeight="1">
      <c r="A26" s="137">
        <v>2013</v>
      </c>
      <c r="B26" s="434">
        <v>74055</v>
      </c>
      <c r="C26" s="434">
        <v>2041</v>
      </c>
      <c r="D26" s="434">
        <v>76096</v>
      </c>
    </row>
    <row r="27" spans="1:5" ht="15" customHeight="1">
      <c r="A27" s="137">
        <v>2014</v>
      </c>
      <c r="B27" s="434">
        <v>73725</v>
      </c>
      <c r="C27" s="434">
        <v>2016</v>
      </c>
      <c r="D27" s="434">
        <v>75741</v>
      </c>
    </row>
    <row r="28" spans="1:5" ht="15" customHeight="1">
      <c r="A28" s="149">
        <v>2015</v>
      </c>
      <c r="B28" s="586">
        <v>74266</v>
      </c>
      <c r="C28" s="586">
        <v>2019</v>
      </c>
      <c r="D28" s="586">
        <v>76285</v>
      </c>
      <c r="E28" s="724"/>
    </row>
    <row r="29" spans="1:5" ht="41.25" customHeight="1">
      <c r="A29" s="1002" t="s">
        <v>1098</v>
      </c>
      <c r="B29" s="1002"/>
      <c r="C29" s="1002"/>
      <c r="D29" s="1002"/>
    </row>
    <row r="30" spans="1:5" ht="99" customHeight="1">
      <c r="A30" s="869" t="s">
        <v>1097</v>
      </c>
      <c r="B30" s="867"/>
      <c r="C30" s="867"/>
      <c r="D30" s="867"/>
    </row>
  </sheetData>
  <mergeCells count="3">
    <mergeCell ref="A1:D1"/>
    <mergeCell ref="A29:D29"/>
    <mergeCell ref="A30:D30"/>
  </mergeCells>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sqref="A1:D1"/>
    </sheetView>
  </sheetViews>
  <sheetFormatPr baseColWidth="10" defaultRowHeight="14.25"/>
  <cols>
    <col min="1" max="1" width="21.7109375" style="1" customWidth="1"/>
    <col min="2" max="2" width="20.7109375" style="1" customWidth="1"/>
    <col min="3" max="3" width="19.42578125" style="1" customWidth="1"/>
    <col min="4" max="4" width="26.85546875" style="1" customWidth="1"/>
    <col min="5" max="16384" width="11.42578125" style="1"/>
  </cols>
  <sheetData>
    <row r="1" spans="1:4" ht="36" customHeight="1">
      <c r="A1" s="1003" t="s">
        <v>1108</v>
      </c>
      <c r="B1" s="1003"/>
      <c r="C1" s="1003"/>
      <c r="D1" s="1003"/>
    </row>
    <row r="2" spans="1:4" ht="25.5">
      <c r="A2" s="688" t="s">
        <v>8</v>
      </c>
      <c r="B2" s="688" t="s">
        <v>1107</v>
      </c>
      <c r="C2" s="688" t="s">
        <v>1106</v>
      </c>
      <c r="D2" s="688" t="s">
        <v>1105</v>
      </c>
    </row>
    <row r="3" spans="1:4" ht="15" customHeight="1">
      <c r="A3" s="257">
        <v>1996</v>
      </c>
      <c r="B3" s="704">
        <v>3629</v>
      </c>
      <c r="C3" s="704">
        <v>769</v>
      </c>
      <c r="D3" s="704">
        <v>0.21</v>
      </c>
    </row>
    <row r="4" spans="1:4" ht="15" customHeight="1">
      <c r="A4" s="257">
        <v>1997</v>
      </c>
      <c r="B4" s="704">
        <v>3326</v>
      </c>
      <c r="C4" s="704">
        <v>205</v>
      </c>
      <c r="D4" s="704">
        <v>0.06</v>
      </c>
    </row>
    <row r="5" spans="1:4" ht="15" customHeight="1">
      <c r="A5" s="257">
        <v>1998</v>
      </c>
      <c r="B5" s="704">
        <v>3362</v>
      </c>
      <c r="C5" s="704">
        <v>126</v>
      </c>
      <c r="D5" s="704">
        <v>0.04</v>
      </c>
    </row>
    <row r="6" spans="1:4" ht="15" customHeight="1">
      <c r="A6" s="257">
        <v>1999</v>
      </c>
      <c r="B6" s="704">
        <v>5446</v>
      </c>
      <c r="C6" s="704">
        <v>380</v>
      </c>
      <c r="D6" s="704">
        <v>7.0000000000000007E-2</v>
      </c>
    </row>
    <row r="7" spans="1:4" ht="15" customHeight="1">
      <c r="A7" s="257">
        <v>2000</v>
      </c>
      <c r="B7" s="704">
        <v>3643</v>
      </c>
      <c r="C7" s="704">
        <v>253</v>
      </c>
      <c r="D7" s="704">
        <v>7.0000000000000007E-2</v>
      </c>
    </row>
    <row r="8" spans="1:4" ht="15" customHeight="1">
      <c r="A8" s="257">
        <v>2001</v>
      </c>
      <c r="B8" s="704">
        <v>2361</v>
      </c>
      <c r="C8" s="704">
        <v>2646</v>
      </c>
      <c r="D8" s="704">
        <v>1.1200000000000001</v>
      </c>
    </row>
    <row r="9" spans="1:4" ht="15" customHeight="1">
      <c r="A9" s="257">
        <v>2002</v>
      </c>
      <c r="B9" s="704">
        <v>3010</v>
      </c>
      <c r="C9" s="704">
        <v>92</v>
      </c>
      <c r="D9" s="704">
        <v>0.03</v>
      </c>
    </row>
    <row r="10" spans="1:4" ht="15" customHeight="1">
      <c r="A10" s="257">
        <v>2003</v>
      </c>
      <c r="B10" s="704">
        <v>1780</v>
      </c>
      <c r="C10" s="704">
        <v>5</v>
      </c>
      <c r="D10" s="704">
        <v>3.0000000000000001E-3</v>
      </c>
    </row>
    <row r="11" spans="1:4" ht="15" customHeight="1">
      <c r="A11" s="257">
        <v>2004</v>
      </c>
      <c r="B11" s="704">
        <v>1499</v>
      </c>
      <c r="C11" s="704">
        <v>2</v>
      </c>
      <c r="D11" s="704">
        <v>1E-3</v>
      </c>
    </row>
    <row r="12" spans="1:4" ht="15" customHeight="1">
      <c r="A12" s="257">
        <v>2005</v>
      </c>
      <c r="B12" s="704">
        <v>1375</v>
      </c>
      <c r="C12" s="704">
        <v>3</v>
      </c>
      <c r="D12" s="704">
        <v>3.0000000000000001E-3</v>
      </c>
    </row>
    <row r="13" spans="1:4" ht="15" customHeight="1">
      <c r="A13" s="257">
        <v>2006</v>
      </c>
      <c r="B13" s="704">
        <v>1320</v>
      </c>
      <c r="C13" s="531">
        <v>0.1</v>
      </c>
      <c r="D13" s="704">
        <v>0</v>
      </c>
    </row>
    <row r="14" spans="1:4" ht="15" customHeight="1">
      <c r="A14" s="257">
        <v>2007</v>
      </c>
      <c r="B14" s="704">
        <v>1361</v>
      </c>
      <c r="C14" s="531">
        <v>0</v>
      </c>
      <c r="D14" s="704">
        <v>0</v>
      </c>
    </row>
    <row r="15" spans="1:4" ht="15" customHeight="1">
      <c r="A15" s="256">
        <v>2008</v>
      </c>
      <c r="B15" s="740">
        <v>539</v>
      </c>
      <c r="C15" s="531">
        <v>0</v>
      </c>
      <c r="D15" s="704">
        <v>0</v>
      </c>
    </row>
    <row r="16" spans="1:4" ht="15" customHeight="1">
      <c r="A16" s="256">
        <v>2009</v>
      </c>
      <c r="B16" s="740">
        <v>532</v>
      </c>
      <c r="C16" s="531">
        <v>0</v>
      </c>
      <c r="D16" s="531">
        <v>0</v>
      </c>
    </row>
    <row r="17" spans="1:4" ht="15" customHeight="1">
      <c r="A17" s="296">
        <v>2010</v>
      </c>
      <c r="B17" s="740">
        <v>494</v>
      </c>
      <c r="C17" s="739">
        <v>0</v>
      </c>
      <c r="D17" s="531">
        <v>0</v>
      </c>
    </row>
    <row r="18" spans="1:4" ht="15" customHeight="1">
      <c r="A18" s="256">
        <v>2011</v>
      </c>
      <c r="B18" s="739">
        <v>554</v>
      </c>
      <c r="C18" s="739">
        <v>2.11</v>
      </c>
      <c r="D18" s="531">
        <v>4.0000000000000001E-3</v>
      </c>
    </row>
    <row r="19" spans="1:4" ht="15" customHeight="1">
      <c r="A19" s="256">
        <v>2012</v>
      </c>
      <c r="B19" s="739">
        <v>674</v>
      </c>
      <c r="C19" s="739">
        <v>10.09</v>
      </c>
      <c r="D19" s="531">
        <v>1.4999999999999999E-2</v>
      </c>
    </row>
    <row r="20" spans="1:4" ht="15" customHeight="1">
      <c r="A20" s="738">
        <v>2013</v>
      </c>
      <c r="B20" s="737">
        <v>245</v>
      </c>
      <c r="C20" s="737">
        <v>4.3499999999999996</v>
      </c>
      <c r="D20" s="702">
        <v>1.7999999999999999E-2</v>
      </c>
    </row>
    <row r="21" spans="1:4" ht="56.25" customHeight="1">
      <c r="A21" s="965" t="s">
        <v>1104</v>
      </c>
      <c r="B21" s="992"/>
      <c r="C21" s="992"/>
      <c r="D21" s="992"/>
    </row>
    <row r="22" spans="1:4" ht="36.75" customHeight="1">
      <c r="A22" s="750" t="s">
        <v>1103</v>
      </c>
      <c r="B22" s="868"/>
      <c r="C22" s="868"/>
      <c r="D22" s="868"/>
    </row>
  </sheetData>
  <mergeCells count="3">
    <mergeCell ref="A1:D1"/>
    <mergeCell ref="A21:D21"/>
    <mergeCell ref="A22:D22"/>
  </mergeCells>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sqref="A1:E1"/>
    </sheetView>
  </sheetViews>
  <sheetFormatPr baseColWidth="10" defaultRowHeight="14.25"/>
  <cols>
    <col min="1" max="5" width="16.7109375" style="1" customWidth="1"/>
    <col min="6" max="16384" width="11.42578125" style="1"/>
  </cols>
  <sheetData>
    <row r="1" spans="1:15" ht="33.75" customHeight="1">
      <c r="A1" s="986" t="s">
        <v>1113</v>
      </c>
      <c r="B1" s="986"/>
      <c r="C1" s="986"/>
      <c r="D1" s="986"/>
      <c r="E1" s="986"/>
    </row>
    <row r="2" spans="1:15" ht="25.5">
      <c r="A2" s="718" t="s">
        <v>8</v>
      </c>
      <c r="B2" s="723" t="s">
        <v>1112</v>
      </c>
      <c r="C2" s="718" t="s">
        <v>1111</v>
      </c>
      <c r="D2" s="723" t="s">
        <v>1110</v>
      </c>
      <c r="E2" s="723" t="s">
        <v>1109</v>
      </c>
    </row>
    <row r="3" spans="1:15">
      <c r="A3" s="297">
        <v>1990</v>
      </c>
      <c r="B3" s="301">
        <v>100</v>
      </c>
      <c r="C3" s="301">
        <v>100</v>
      </c>
      <c r="D3" s="301">
        <v>100</v>
      </c>
      <c r="E3" s="301">
        <v>100</v>
      </c>
    </row>
    <row r="4" spans="1:15">
      <c r="A4" s="297">
        <v>1991</v>
      </c>
      <c r="B4" s="301">
        <v>103</v>
      </c>
      <c r="C4" s="301">
        <v>101</v>
      </c>
      <c r="D4" s="301">
        <v>103</v>
      </c>
      <c r="E4" s="301">
        <v>87</v>
      </c>
    </row>
    <row r="5" spans="1:15">
      <c r="A5" s="297">
        <v>1992</v>
      </c>
      <c r="B5" s="301">
        <v>103</v>
      </c>
      <c r="C5" s="301">
        <v>108</v>
      </c>
      <c r="D5" s="301">
        <v>60</v>
      </c>
      <c r="E5" s="301">
        <v>91</v>
      </c>
    </row>
    <row r="6" spans="1:15">
      <c r="A6" s="297">
        <v>1993</v>
      </c>
      <c r="B6" s="301">
        <v>110</v>
      </c>
      <c r="C6" s="301">
        <v>89</v>
      </c>
      <c r="D6" s="301">
        <v>46</v>
      </c>
      <c r="E6" s="301">
        <v>100</v>
      </c>
    </row>
    <row r="7" spans="1:15">
      <c r="A7" s="297">
        <v>1994</v>
      </c>
      <c r="B7" s="301">
        <v>108</v>
      </c>
      <c r="C7" s="301">
        <v>88</v>
      </c>
      <c r="D7" s="301">
        <v>66</v>
      </c>
      <c r="E7" s="301">
        <v>83</v>
      </c>
    </row>
    <row r="8" spans="1:15">
      <c r="A8" s="297">
        <v>1995</v>
      </c>
      <c r="B8" s="301">
        <v>128</v>
      </c>
      <c r="C8" s="301">
        <v>97</v>
      </c>
      <c r="D8" s="301">
        <v>106</v>
      </c>
      <c r="E8" s="301">
        <v>82</v>
      </c>
    </row>
    <row r="9" spans="1:15">
      <c r="A9" s="297">
        <v>1996</v>
      </c>
      <c r="B9" s="301">
        <v>119</v>
      </c>
      <c r="C9" s="301">
        <v>91</v>
      </c>
      <c r="D9" s="301">
        <v>130</v>
      </c>
      <c r="E9" s="301">
        <v>78</v>
      </c>
    </row>
    <row r="10" spans="1:15">
      <c r="A10" s="297">
        <v>1997</v>
      </c>
      <c r="B10" s="301">
        <v>147</v>
      </c>
      <c r="C10" s="301">
        <v>106</v>
      </c>
      <c r="D10" s="301">
        <v>155</v>
      </c>
      <c r="E10" s="301">
        <v>86</v>
      </c>
    </row>
    <row r="11" spans="1:15">
      <c r="A11" s="297">
        <v>1998</v>
      </c>
      <c r="B11" s="301">
        <v>138</v>
      </c>
      <c r="C11" s="301">
        <v>80</v>
      </c>
      <c r="D11" s="301">
        <v>116</v>
      </c>
      <c r="E11" s="301">
        <v>77</v>
      </c>
    </row>
    <row r="12" spans="1:15">
      <c r="A12" s="297">
        <v>1999</v>
      </c>
      <c r="B12" s="301">
        <v>138</v>
      </c>
      <c r="C12" s="301">
        <v>85</v>
      </c>
      <c r="D12" s="301">
        <v>119</v>
      </c>
      <c r="E12" s="301">
        <v>77</v>
      </c>
      <c r="I12" s="244"/>
      <c r="M12" s="244"/>
      <c r="N12" s="244"/>
      <c r="O12" s="244"/>
    </row>
    <row r="13" spans="1:15">
      <c r="A13" s="297">
        <v>2000</v>
      </c>
      <c r="B13" s="301">
        <v>106</v>
      </c>
      <c r="C13" s="301">
        <v>62</v>
      </c>
      <c r="D13" s="301">
        <v>130</v>
      </c>
      <c r="E13" s="301">
        <v>66</v>
      </c>
      <c r="I13" s="244"/>
      <c r="M13" s="244"/>
      <c r="N13" s="244"/>
      <c r="O13" s="244"/>
    </row>
    <row r="14" spans="1:15">
      <c r="A14" s="297">
        <v>2001</v>
      </c>
      <c r="B14" s="301">
        <v>98</v>
      </c>
      <c r="C14" s="301">
        <v>68</v>
      </c>
      <c r="D14" s="301">
        <v>159</v>
      </c>
      <c r="E14" s="301">
        <v>64</v>
      </c>
    </row>
    <row r="15" spans="1:15">
      <c r="A15" s="297">
        <v>2002</v>
      </c>
      <c r="B15" s="301">
        <v>93</v>
      </c>
      <c r="C15" s="301">
        <v>78</v>
      </c>
      <c r="D15" s="301">
        <v>159</v>
      </c>
      <c r="E15" s="301">
        <v>61</v>
      </c>
      <c r="J15" s="244"/>
      <c r="K15" s="244"/>
    </row>
    <row r="16" spans="1:15">
      <c r="A16" s="297">
        <v>2003</v>
      </c>
      <c r="B16" s="301">
        <v>104</v>
      </c>
      <c r="C16" s="301">
        <v>91</v>
      </c>
      <c r="D16" s="301">
        <v>139</v>
      </c>
      <c r="E16" s="301">
        <v>64</v>
      </c>
      <c r="J16" s="244"/>
    </row>
    <row r="17" spans="1:7">
      <c r="A17" s="297">
        <v>2004</v>
      </c>
      <c r="B17" s="301">
        <v>90</v>
      </c>
      <c r="C17" s="301">
        <v>67</v>
      </c>
      <c r="D17" s="301">
        <v>121</v>
      </c>
      <c r="E17" s="301">
        <v>64</v>
      </c>
    </row>
    <row r="18" spans="1:7">
      <c r="A18" s="297">
        <v>2005</v>
      </c>
      <c r="B18" s="301">
        <v>118</v>
      </c>
      <c r="C18" s="301">
        <v>74</v>
      </c>
      <c r="D18" s="301">
        <v>129</v>
      </c>
      <c r="E18" s="301">
        <v>66</v>
      </c>
    </row>
    <row r="19" spans="1:7">
      <c r="A19" s="297">
        <v>2006</v>
      </c>
      <c r="B19" s="301">
        <v>125</v>
      </c>
      <c r="C19" s="301">
        <v>51</v>
      </c>
      <c r="D19" s="301">
        <v>135</v>
      </c>
      <c r="E19" s="301">
        <v>60</v>
      </c>
    </row>
    <row r="20" spans="1:7">
      <c r="A20" s="298">
        <v>2007</v>
      </c>
      <c r="B20" s="300">
        <v>140</v>
      </c>
      <c r="C20" s="300">
        <v>64</v>
      </c>
      <c r="D20" s="300">
        <v>153</v>
      </c>
      <c r="E20" s="300">
        <v>69</v>
      </c>
    </row>
    <row r="21" spans="1:7">
      <c r="A21" s="265">
        <v>2008</v>
      </c>
      <c r="B21" s="300">
        <v>127</v>
      </c>
      <c r="C21" s="300">
        <v>42</v>
      </c>
      <c r="D21" s="300">
        <v>182</v>
      </c>
      <c r="E21" s="300">
        <v>60</v>
      </c>
    </row>
    <row r="22" spans="1:7">
      <c r="A22" s="265">
        <v>2009</v>
      </c>
      <c r="B22" s="40">
        <v>127</v>
      </c>
      <c r="C22" s="40">
        <v>49</v>
      </c>
      <c r="D22" s="40">
        <v>195</v>
      </c>
      <c r="E22" s="531">
        <v>71</v>
      </c>
    </row>
    <row r="23" spans="1:7" ht="15" customHeight="1">
      <c r="A23" s="298">
        <v>2010</v>
      </c>
      <c r="B23" s="300">
        <v>132</v>
      </c>
      <c r="C23" s="300">
        <v>53</v>
      </c>
      <c r="D23" s="300">
        <v>140</v>
      </c>
      <c r="E23" s="300">
        <v>76</v>
      </c>
    </row>
    <row r="24" spans="1:7" ht="15" customHeight="1">
      <c r="A24" s="298">
        <v>2011</v>
      </c>
      <c r="B24" s="300">
        <v>160</v>
      </c>
      <c r="C24" s="300">
        <v>61</v>
      </c>
      <c r="D24" s="300">
        <v>147</v>
      </c>
      <c r="E24" s="300">
        <v>67</v>
      </c>
      <c r="G24" s="244"/>
    </row>
    <row r="25" spans="1:7" ht="15" customHeight="1">
      <c r="A25" s="298">
        <v>2012</v>
      </c>
      <c r="B25" s="300">
        <v>133</v>
      </c>
      <c r="C25" s="300">
        <v>58</v>
      </c>
      <c r="D25" s="300">
        <v>161</v>
      </c>
      <c r="E25" s="300">
        <v>71</v>
      </c>
    </row>
    <row r="26" spans="1:7" ht="15" customHeight="1">
      <c r="A26" s="298">
        <v>2013</v>
      </c>
      <c r="B26" s="300">
        <v>146</v>
      </c>
      <c r="C26" s="300">
        <v>57</v>
      </c>
      <c r="D26" s="300">
        <v>162</v>
      </c>
      <c r="E26" s="300">
        <v>66</v>
      </c>
      <c r="G26" s="244"/>
    </row>
    <row r="27" spans="1:7" ht="15" customHeight="1">
      <c r="A27" s="298">
        <v>2014</v>
      </c>
      <c r="B27" s="300">
        <v>132</v>
      </c>
      <c r="C27" s="300">
        <v>21</v>
      </c>
      <c r="D27" s="300">
        <v>149</v>
      </c>
      <c r="E27" s="300">
        <v>85</v>
      </c>
      <c r="G27" s="244"/>
    </row>
    <row r="28" spans="1:7" ht="15" customHeight="1">
      <c r="A28" s="295">
        <v>2015</v>
      </c>
      <c r="B28" s="702">
        <v>185</v>
      </c>
      <c r="C28" s="702">
        <v>20</v>
      </c>
      <c r="D28" s="702">
        <v>140</v>
      </c>
      <c r="E28" s="702">
        <v>96</v>
      </c>
    </row>
    <row r="29" spans="1:7" ht="120.75" customHeight="1">
      <c r="A29" s="965" t="s">
        <v>1134</v>
      </c>
      <c r="B29" s="992"/>
      <c r="C29" s="992"/>
      <c r="D29" s="992"/>
      <c r="E29" s="992"/>
    </row>
  </sheetData>
  <mergeCells count="2">
    <mergeCell ref="A1:E1"/>
    <mergeCell ref="A29:E29"/>
  </mergeCells>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G1" workbookViewId="0">
      <selection activeCell="G1" sqref="G1:P1"/>
    </sheetView>
  </sheetViews>
  <sheetFormatPr baseColWidth="10" defaultRowHeight="14.25"/>
  <cols>
    <col min="1" max="1" width="18.7109375" style="1" hidden="1" customWidth="1"/>
    <col min="2" max="4" width="20.7109375" style="1" hidden="1" customWidth="1"/>
    <col min="5" max="6" width="0" style="1" hidden="1" customWidth="1"/>
    <col min="7" max="7" width="16" style="1" customWidth="1"/>
    <col min="8" max="8" width="11.7109375" style="1" customWidth="1"/>
    <col min="9" max="9" width="14.28515625" style="1" customWidth="1"/>
    <col min="10" max="10" width="12.7109375" style="1" customWidth="1"/>
    <col min="11" max="11" width="14.7109375" style="1" customWidth="1"/>
    <col min="12" max="12" width="12.7109375" style="1" customWidth="1"/>
    <col min="13" max="13" width="14.85546875" style="1" customWidth="1"/>
    <col min="14" max="14" width="12.7109375" style="1" customWidth="1"/>
    <col min="15" max="15" width="14.7109375" style="1" customWidth="1"/>
    <col min="16" max="16384" width="11.42578125" style="1"/>
  </cols>
  <sheetData>
    <row r="1" spans="1:18" ht="39.75" customHeight="1">
      <c r="G1" s="988" t="s">
        <v>1128</v>
      </c>
      <c r="H1" s="988"/>
      <c r="I1" s="988"/>
      <c r="J1" s="988"/>
      <c r="K1" s="988"/>
      <c r="L1" s="988"/>
      <c r="M1" s="988"/>
      <c r="N1" s="988"/>
      <c r="O1" s="988"/>
      <c r="P1" s="988"/>
    </row>
    <row r="2" spans="1:18" ht="25.5" customHeight="1">
      <c r="A2" s="995" t="s">
        <v>1127</v>
      </c>
      <c r="B2" s="995"/>
      <c r="C2" s="995"/>
      <c r="D2" s="995"/>
      <c r="G2" s="895" t="s">
        <v>821</v>
      </c>
      <c r="H2" s="890" t="s">
        <v>1127</v>
      </c>
      <c r="I2" s="890"/>
      <c r="J2" s="890"/>
      <c r="K2" s="890"/>
      <c r="L2" s="890"/>
      <c r="M2" s="890"/>
      <c r="N2" s="890"/>
      <c r="O2" s="890"/>
      <c r="P2" s="890"/>
    </row>
    <row r="3" spans="1:18" ht="33" customHeight="1">
      <c r="A3" s="988"/>
      <c r="B3" s="988"/>
      <c r="C3" s="988"/>
      <c r="D3" s="988"/>
      <c r="G3" s="895"/>
      <c r="H3" s="890" t="s">
        <v>1123</v>
      </c>
      <c r="I3" s="890"/>
      <c r="J3" s="890" t="s">
        <v>1126</v>
      </c>
      <c r="K3" s="890"/>
      <c r="L3" s="890" t="s">
        <v>1125</v>
      </c>
      <c r="M3" s="890"/>
      <c r="N3" s="890" t="s">
        <v>1120</v>
      </c>
      <c r="O3" s="890"/>
      <c r="P3" s="744" t="s">
        <v>1124</v>
      </c>
      <c r="Q3" s="93"/>
    </row>
    <row r="4" spans="1:18" ht="34.5" customHeight="1">
      <c r="A4" s="17" t="s">
        <v>1123</v>
      </c>
      <c r="B4" s="17" t="s">
        <v>1122</v>
      </c>
      <c r="C4" s="17" t="s">
        <v>1121</v>
      </c>
      <c r="D4" s="17" t="s">
        <v>1120</v>
      </c>
      <c r="G4" s="890"/>
      <c r="H4" s="17" t="s">
        <v>1119</v>
      </c>
      <c r="I4" s="17" t="s">
        <v>608</v>
      </c>
      <c r="J4" s="17" t="s">
        <v>1119</v>
      </c>
      <c r="K4" s="17" t="s">
        <v>608</v>
      </c>
      <c r="L4" s="17" t="s">
        <v>1119</v>
      </c>
      <c r="M4" s="17" t="s">
        <v>608</v>
      </c>
      <c r="N4" s="17" t="s">
        <v>1119</v>
      </c>
      <c r="O4" s="17" t="s">
        <v>608</v>
      </c>
      <c r="P4" s="17" t="s">
        <v>1119</v>
      </c>
      <c r="Q4" s="743"/>
    </row>
    <row r="5" spans="1:18" ht="27.75" customHeight="1">
      <c r="A5" s="301">
        <v>8</v>
      </c>
      <c r="B5" s="301">
        <v>3</v>
      </c>
      <c r="C5" s="301">
        <v>5</v>
      </c>
      <c r="D5" s="301">
        <v>84</v>
      </c>
      <c r="G5" s="326" t="s">
        <v>1118</v>
      </c>
      <c r="H5" s="301">
        <v>0</v>
      </c>
      <c r="I5" s="241">
        <v>0</v>
      </c>
      <c r="J5" s="301">
        <v>0</v>
      </c>
      <c r="K5" s="241">
        <v>0</v>
      </c>
      <c r="L5" s="301">
        <v>0</v>
      </c>
      <c r="M5" s="241">
        <v>0</v>
      </c>
      <c r="N5" s="301">
        <v>21</v>
      </c>
      <c r="O5" s="742">
        <v>100</v>
      </c>
      <c r="P5" s="301">
        <v>21</v>
      </c>
      <c r="Q5" s="301"/>
    </row>
    <row r="6" spans="1:18" ht="21.75" customHeight="1">
      <c r="A6" s="301">
        <v>15</v>
      </c>
      <c r="B6" s="301">
        <v>67</v>
      </c>
      <c r="C6" s="301">
        <v>19</v>
      </c>
      <c r="D6" s="301">
        <v>0</v>
      </c>
      <c r="G6" s="326" t="s">
        <v>1117</v>
      </c>
      <c r="H6" s="301">
        <v>3</v>
      </c>
      <c r="I6" s="241">
        <v>8.8234999999999992</v>
      </c>
      <c r="J6" s="301">
        <v>20</v>
      </c>
      <c r="K6" s="241">
        <v>58.823500000000003</v>
      </c>
      <c r="L6" s="301">
        <v>10</v>
      </c>
      <c r="M6" s="241">
        <v>29.4117</v>
      </c>
      <c r="N6" s="301">
        <v>1</v>
      </c>
      <c r="O6" s="241">
        <v>2.9411700000000001</v>
      </c>
      <c r="P6" s="704">
        <v>34</v>
      </c>
      <c r="R6" s="301"/>
    </row>
    <row r="7" spans="1:18" ht="21.75" customHeight="1">
      <c r="A7" s="324">
        <v>16</v>
      </c>
      <c r="B7" s="324">
        <v>51</v>
      </c>
      <c r="C7" s="324">
        <v>27</v>
      </c>
      <c r="D7" s="324">
        <v>5</v>
      </c>
      <c r="G7" s="656" t="s">
        <v>1116</v>
      </c>
      <c r="H7" s="300">
        <v>14</v>
      </c>
      <c r="I7" s="239">
        <v>25.92</v>
      </c>
      <c r="J7" s="300">
        <v>17</v>
      </c>
      <c r="K7" s="239">
        <v>31.481400000000001</v>
      </c>
      <c r="L7" s="300">
        <v>14</v>
      </c>
      <c r="M7" s="241">
        <v>25.925899999999999</v>
      </c>
      <c r="N7" s="300">
        <v>9</v>
      </c>
      <c r="O7" s="241">
        <v>16.666599999999999</v>
      </c>
      <c r="P7" s="704">
        <v>54</v>
      </c>
      <c r="R7" s="300"/>
    </row>
    <row r="8" spans="1:18" ht="21.75" customHeight="1">
      <c r="A8" s="300"/>
      <c r="B8" s="300"/>
      <c r="C8" s="300"/>
      <c r="D8" s="300"/>
      <c r="G8" s="656" t="s">
        <v>2</v>
      </c>
      <c r="H8" s="300">
        <v>17</v>
      </c>
      <c r="I8" s="239">
        <v>15.596</v>
      </c>
      <c r="J8" s="300">
        <v>37</v>
      </c>
      <c r="K8" s="239">
        <v>33.944899999999997</v>
      </c>
      <c r="L8" s="300">
        <v>24</v>
      </c>
      <c r="M8" s="241">
        <v>22.018000000000001</v>
      </c>
      <c r="N8" s="300">
        <v>31</v>
      </c>
      <c r="O8" s="241">
        <v>28.44</v>
      </c>
      <c r="P8" s="702">
        <v>109</v>
      </c>
      <c r="R8" s="300"/>
    </row>
    <row r="9" spans="1:18" ht="39" customHeight="1">
      <c r="A9" s="965"/>
      <c r="B9" s="965"/>
      <c r="C9" s="965"/>
      <c r="D9" s="965"/>
      <c r="G9" s="965" t="s">
        <v>1115</v>
      </c>
      <c r="H9" s="965"/>
      <c r="I9" s="965"/>
      <c r="J9" s="965"/>
      <c r="K9" s="965"/>
      <c r="L9" s="965"/>
      <c r="M9" s="965"/>
      <c r="N9" s="965"/>
      <c r="O9" s="965"/>
      <c r="P9" s="965"/>
    </row>
    <row r="10" spans="1:18" ht="30" customHeight="1">
      <c r="A10" s="1004"/>
      <c r="B10" s="1004"/>
      <c r="C10" s="1004"/>
      <c r="D10" s="1004"/>
      <c r="G10" s="897" t="s">
        <v>1114</v>
      </c>
      <c r="H10" s="897"/>
      <c r="I10" s="897"/>
      <c r="J10" s="897"/>
      <c r="K10" s="897"/>
      <c r="L10" s="897"/>
      <c r="M10" s="897"/>
      <c r="N10" s="897"/>
      <c r="O10" s="897"/>
      <c r="P10" s="897"/>
    </row>
    <row r="11" spans="1:18" ht="16.5" customHeight="1">
      <c r="G11" s="741"/>
    </row>
    <row r="12" spans="1:18" ht="16.5" customHeight="1"/>
    <row r="13" spans="1:18" ht="16.5" customHeight="1"/>
    <row r="14" spans="1:18" ht="16.5" customHeight="1"/>
    <row r="15" spans="1:18" ht="16.5" customHeight="1">
      <c r="I15" s="277"/>
      <c r="J15" s="243"/>
      <c r="K15" s="243"/>
    </row>
    <row r="16" spans="1:18"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17.75" customHeight="1"/>
    <row r="35" ht="30.75" customHeight="1"/>
    <row r="36" ht="36.75" customHeight="1"/>
  </sheetData>
  <mergeCells count="13">
    <mergeCell ref="G1:P1"/>
    <mergeCell ref="H2:P2"/>
    <mergeCell ref="G9:P9"/>
    <mergeCell ref="G10:P10"/>
    <mergeCell ref="A10:D10"/>
    <mergeCell ref="A3:D3"/>
    <mergeCell ref="A2:D2"/>
    <mergeCell ref="A9:D9"/>
    <mergeCell ref="H3:I3"/>
    <mergeCell ref="J3:K3"/>
    <mergeCell ref="L3:M3"/>
    <mergeCell ref="N3:O3"/>
    <mergeCell ref="G2:G4"/>
  </mergeCells>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workbookViewId="0">
      <selection sqref="A1:U1"/>
    </sheetView>
  </sheetViews>
  <sheetFormatPr baseColWidth="10" defaultRowHeight="14.25"/>
  <cols>
    <col min="1" max="1" width="34" style="1" customWidth="1"/>
    <col min="2" max="21" width="7.7109375" style="1" customWidth="1"/>
    <col min="22" max="16384" width="11.42578125" style="1"/>
  </cols>
  <sheetData>
    <row r="1" spans="1:21" ht="30" customHeight="1">
      <c r="A1" s="986" t="s">
        <v>1133</v>
      </c>
      <c r="B1" s="986"/>
      <c r="C1" s="986"/>
      <c r="D1" s="986"/>
      <c r="E1" s="986"/>
      <c r="F1" s="986"/>
      <c r="G1" s="986"/>
      <c r="H1" s="986"/>
      <c r="I1" s="986"/>
      <c r="J1" s="986"/>
      <c r="K1" s="999"/>
      <c r="L1" s="999"/>
      <c r="M1" s="999"/>
      <c r="N1" s="999"/>
      <c r="O1" s="999"/>
      <c r="P1" s="985"/>
      <c r="Q1" s="985"/>
      <c r="R1" s="985"/>
      <c r="S1" s="985"/>
      <c r="T1" s="985"/>
      <c r="U1" s="1005"/>
    </row>
    <row r="2" spans="1:21">
      <c r="A2" s="895" t="s">
        <v>1132</v>
      </c>
      <c r="B2" s="995" t="s">
        <v>8</v>
      </c>
      <c r="C2" s="995"/>
      <c r="D2" s="995"/>
      <c r="E2" s="995"/>
      <c r="F2" s="995"/>
      <c r="G2" s="995"/>
      <c r="H2" s="995"/>
      <c r="I2" s="995"/>
      <c r="J2" s="995"/>
      <c r="K2" s="995"/>
      <c r="L2" s="995"/>
      <c r="M2" s="995"/>
      <c r="N2" s="995"/>
      <c r="O2" s="995"/>
      <c r="P2" s="985"/>
      <c r="Q2" s="985"/>
      <c r="R2" s="985"/>
      <c r="S2" s="985"/>
      <c r="T2" s="985"/>
      <c r="U2" s="985"/>
    </row>
    <row r="3" spans="1:21">
      <c r="A3" s="890"/>
      <c r="B3" s="17">
        <v>1996</v>
      </c>
      <c r="C3" s="17">
        <v>1997</v>
      </c>
      <c r="D3" s="17">
        <v>1998</v>
      </c>
      <c r="E3" s="17">
        <v>1999</v>
      </c>
      <c r="F3" s="17">
        <v>2000</v>
      </c>
      <c r="G3" s="17">
        <v>2001</v>
      </c>
      <c r="H3" s="17">
        <v>2002</v>
      </c>
      <c r="I3" s="17">
        <v>2003</v>
      </c>
      <c r="J3" s="17">
        <v>2004</v>
      </c>
      <c r="K3" s="17">
        <v>2005</v>
      </c>
      <c r="L3" s="17">
        <v>2006</v>
      </c>
      <c r="M3" s="17">
        <v>2007</v>
      </c>
      <c r="N3" s="17">
        <v>2008</v>
      </c>
      <c r="O3" s="16">
        <v>2009</v>
      </c>
      <c r="P3" s="744">
        <v>2010</v>
      </c>
      <c r="Q3" s="744">
        <v>2011</v>
      </c>
      <c r="R3" s="718">
        <v>2012</v>
      </c>
      <c r="S3" s="718">
        <v>2013</v>
      </c>
      <c r="T3" s="718">
        <v>2014</v>
      </c>
      <c r="U3" s="744">
        <v>2015</v>
      </c>
    </row>
    <row r="4" spans="1:21" ht="15" customHeight="1">
      <c r="A4" s="326" t="s">
        <v>890</v>
      </c>
      <c r="B4" s="301">
        <v>3629</v>
      </c>
      <c r="C4" s="301">
        <v>3326</v>
      </c>
      <c r="D4" s="301">
        <v>3362</v>
      </c>
      <c r="E4" s="301">
        <v>5446</v>
      </c>
      <c r="F4" s="301">
        <v>3643</v>
      </c>
      <c r="G4" s="301">
        <v>2361</v>
      </c>
      <c r="H4" s="301">
        <v>3010</v>
      </c>
      <c r="I4" s="301">
        <v>1780</v>
      </c>
      <c r="J4" s="301">
        <v>1499</v>
      </c>
      <c r="K4" s="301">
        <v>1375</v>
      </c>
      <c r="L4" s="301">
        <v>1320</v>
      </c>
      <c r="M4" s="301">
        <v>1361</v>
      </c>
      <c r="N4" s="745">
        <v>539</v>
      </c>
      <c r="O4" s="745">
        <v>532</v>
      </c>
      <c r="P4" s="740">
        <v>494</v>
      </c>
      <c r="Q4" s="740">
        <v>554</v>
      </c>
      <c r="R4" s="704">
        <v>674</v>
      </c>
      <c r="S4" s="704">
        <v>245</v>
      </c>
      <c r="T4" s="704">
        <v>212</v>
      </c>
      <c r="U4" s="704">
        <v>175</v>
      </c>
    </row>
    <row r="5" spans="1:21" ht="15" customHeight="1">
      <c r="A5" s="326" t="s">
        <v>1131</v>
      </c>
      <c r="B5" s="301">
        <v>743</v>
      </c>
      <c r="C5" s="301">
        <v>135</v>
      </c>
      <c r="D5" s="301">
        <v>321</v>
      </c>
      <c r="E5" s="301">
        <v>1032</v>
      </c>
      <c r="F5" s="301">
        <v>984</v>
      </c>
      <c r="G5" s="301">
        <v>530</v>
      </c>
      <c r="H5" s="301">
        <v>183</v>
      </c>
      <c r="I5" s="301">
        <v>155</v>
      </c>
      <c r="J5" s="301">
        <v>60</v>
      </c>
      <c r="K5" s="301">
        <v>411</v>
      </c>
      <c r="L5" s="301">
        <v>62</v>
      </c>
      <c r="M5" s="301">
        <v>61</v>
      </c>
      <c r="N5" s="301">
        <v>49</v>
      </c>
      <c r="O5" s="301">
        <v>60</v>
      </c>
      <c r="P5" s="740">
        <v>75</v>
      </c>
      <c r="Q5" s="740">
        <v>98</v>
      </c>
      <c r="R5" s="704">
        <v>122</v>
      </c>
      <c r="S5" s="704">
        <v>68</v>
      </c>
      <c r="T5" s="704">
        <v>56</v>
      </c>
      <c r="U5" s="704">
        <v>58</v>
      </c>
    </row>
    <row r="6" spans="1:21" ht="15" customHeight="1">
      <c r="A6" s="8" t="s">
        <v>1130</v>
      </c>
      <c r="B6" s="324">
        <v>6074</v>
      </c>
      <c r="C6" s="324">
        <v>10537</v>
      </c>
      <c r="D6" s="324">
        <v>6602</v>
      </c>
      <c r="E6" s="324">
        <v>17631</v>
      </c>
      <c r="F6" s="324">
        <v>6059</v>
      </c>
      <c r="G6" s="324">
        <v>3028</v>
      </c>
      <c r="H6" s="324">
        <v>478</v>
      </c>
      <c r="I6" s="324">
        <v>271</v>
      </c>
      <c r="J6" s="324">
        <v>1451</v>
      </c>
      <c r="K6" s="324">
        <v>4630</v>
      </c>
      <c r="L6" s="324">
        <v>129</v>
      </c>
      <c r="M6" s="324">
        <v>115</v>
      </c>
      <c r="N6" s="324">
        <v>113</v>
      </c>
      <c r="O6" s="677">
        <v>68</v>
      </c>
      <c r="P6" s="737">
        <v>114</v>
      </c>
      <c r="Q6" s="737">
        <v>246</v>
      </c>
      <c r="R6" s="702">
        <v>425</v>
      </c>
      <c r="S6" s="702">
        <v>411</v>
      </c>
      <c r="T6" s="702">
        <v>71</v>
      </c>
      <c r="U6" s="702">
        <v>260</v>
      </c>
    </row>
    <row r="7" spans="1:21" ht="39.75" customHeight="1">
      <c r="A7" s="963" t="s">
        <v>1129</v>
      </c>
      <c r="B7" s="963"/>
      <c r="C7" s="963"/>
      <c r="D7" s="963"/>
      <c r="E7" s="963"/>
      <c r="F7" s="963"/>
      <c r="G7" s="963"/>
      <c r="H7" s="963"/>
      <c r="I7" s="963"/>
      <c r="J7" s="963"/>
      <c r="K7" s="963"/>
      <c r="L7" s="963"/>
      <c r="M7" s="963"/>
      <c r="N7" s="963"/>
      <c r="O7" s="963"/>
      <c r="P7" s="983"/>
      <c r="Q7" s="983"/>
      <c r="R7" s="983"/>
      <c r="S7" s="983"/>
      <c r="T7" s="983"/>
      <c r="U7" s="983"/>
    </row>
  </sheetData>
  <mergeCells count="4">
    <mergeCell ref="A2:A3"/>
    <mergeCell ref="A1:U1"/>
    <mergeCell ref="A7:U7"/>
    <mergeCell ref="B2:U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selection sqref="A1:C1"/>
    </sheetView>
  </sheetViews>
  <sheetFormatPr baseColWidth="10" defaultRowHeight="15"/>
  <cols>
    <col min="2" max="2" width="15.7109375" style="147" customWidth="1"/>
    <col min="3" max="3" width="25.7109375" style="147" customWidth="1"/>
  </cols>
  <sheetData>
    <row r="1" spans="1:3" ht="47.25" customHeight="1">
      <c r="A1" s="780" t="s">
        <v>301</v>
      </c>
      <c r="B1" s="781"/>
      <c r="C1" s="781"/>
    </row>
    <row r="2" spans="1:3" ht="17.25" customHeight="1">
      <c r="A2" s="51" t="s">
        <v>8</v>
      </c>
      <c r="B2" s="50" t="s">
        <v>300</v>
      </c>
      <c r="C2" s="50" t="s">
        <v>299</v>
      </c>
    </row>
    <row r="3" spans="1:3">
      <c r="A3" s="136">
        <v>1971</v>
      </c>
      <c r="B3" s="151">
        <v>93.724832000000006</v>
      </c>
      <c r="C3" s="151">
        <v>13994.678309999999</v>
      </c>
    </row>
    <row r="4" spans="1:3">
      <c r="A4" s="136">
        <v>1972</v>
      </c>
      <c r="B4" s="151">
        <v>106.422546</v>
      </c>
      <c r="C4" s="151">
        <v>14671.79243</v>
      </c>
    </row>
    <row r="5" spans="1:3">
      <c r="A5" s="136">
        <v>1973</v>
      </c>
      <c r="B5" s="151">
        <v>117.601055</v>
      </c>
      <c r="C5" s="151">
        <v>15514.55406</v>
      </c>
    </row>
    <row r="6" spans="1:3">
      <c r="A6" s="136">
        <v>1974</v>
      </c>
      <c r="B6" s="151">
        <v>128.24960100000001</v>
      </c>
      <c r="C6" s="151">
        <v>15481.08347</v>
      </c>
    </row>
    <row r="7" spans="1:3">
      <c r="A7" s="136">
        <v>1975</v>
      </c>
      <c r="B7" s="151">
        <v>134.521637</v>
      </c>
      <c r="C7" s="151">
        <v>15543.878849999999</v>
      </c>
    </row>
    <row r="8" spans="1:3">
      <c r="A8" s="136">
        <v>1976</v>
      </c>
      <c r="B8" s="151">
        <v>145.155801</v>
      </c>
      <c r="C8" s="151">
        <v>16368.02939</v>
      </c>
    </row>
    <row r="9" spans="1:3">
      <c r="A9" s="136">
        <v>1977</v>
      </c>
      <c r="B9" s="151">
        <v>154.261022</v>
      </c>
      <c r="C9" s="151">
        <v>16925.881819999999</v>
      </c>
    </row>
    <row r="10" spans="1:3">
      <c r="A10" s="136">
        <v>1978</v>
      </c>
      <c r="B10" s="151">
        <v>170.14740699999999</v>
      </c>
      <c r="C10" s="151">
        <v>17439.045310000001</v>
      </c>
    </row>
    <row r="11" spans="1:3">
      <c r="A11" s="136">
        <v>1979</v>
      </c>
      <c r="B11" s="151">
        <v>183.77366900000001</v>
      </c>
      <c r="C11" s="151">
        <v>17960.385610000001</v>
      </c>
    </row>
    <row r="12" spans="1:3">
      <c r="A12" s="136">
        <v>1980</v>
      </c>
      <c r="B12" s="151">
        <v>204.54684399999999</v>
      </c>
      <c r="C12" s="151">
        <v>17779.553639999998</v>
      </c>
    </row>
    <row r="13" spans="1:3">
      <c r="A13" s="136">
        <v>1981</v>
      </c>
      <c r="B13" s="151">
        <v>219.478093</v>
      </c>
      <c r="C13" s="151">
        <v>17540.933720000001</v>
      </c>
    </row>
    <row r="14" spans="1:3">
      <c r="A14" s="136">
        <v>1982</v>
      </c>
      <c r="B14" s="151">
        <v>230.299058</v>
      </c>
      <c r="C14" s="151">
        <v>17356.484639999999</v>
      </c>
    </row>
    <row r="15" spans="1:3">
      <c r="A15" s="136">
        <v>1983</v>
      </c>
      <c r="B15" s="151">
        <v>223.774024</v>
      </c>
      <c r="C15" s="151">
        <v>17468.627560000001</v>
      </c>
    </row>
    <row r="16" spans="1:3">
      <c r="A16" s="136">
        <v>1984</v>
      </c>
      <c r="B16" s="151">
        <v>231.76974799999999</v>
      </c>
      <c r="C16" s="151">
        <v>18050.802</v>
      </c>
    </row>
    <row r="17" spans="1:3">
      <c r="A17" s="136">
        <v>1985</v>
      </c>
      <c r="B17" s="151">
        <v>241.08422100000001</v>
      </c>
      <c r="C17" s="151">
        <v>18319.244989999999</v>
      </c>
    </row>
    <row r="18" spans="1:3">
      <c r="A18" s="136">
        <v>1986</v>
      </c>
      <c r="B18" s="151">
        <v>239.80679699999999</v>
      </c>
      <c r="C18" s="151">
        <v>18649.024000000001</v>
      </c>
    </row>
    <row r="19" spans="1:3">
      <c r="A19" s="136">
        <v>1987</v>
      </c>
      <c r="B19" s="151">
        <v>249.39719600000001</v>
      </c>
      <c r="C19" s="151">
        <v>19284.449799999999</v>
      </c>
    </row>
    <row r="20" spans="1:3">
      <c r="A20" s="136">
        <v>1988</v>
      </c>
      <c r="B20" s="151">
        <v>248.249247</v>
      </c>
      <c r="C20" s="151">
        <v>19944.98027</v>
      </c>
    </row>
    <row r="21" spans="1:3">
      <c r="A21" s="136">
        <v>1989</v>
      </c>
      <c r="B21" s="151">
        <v>261.97670900000003</v>
      </c>
      <c r="C21" s="151">
        <v>20327.206119999999</v>
      </c>
    </row>
    <row r="22" spans="1:3">
      <c r="A22" s="136">
        <v>1990</v>
      </c>
      <c r="B22" s="151">
        <v>259.520083</v>
      </c>
      <c r="C22" s="151">
        <v>20623.022140000001</v>
      </c>
    </row>
    <row r="23" spans="1:3">
      <c r="A23" s="136">
        <v>1991</v>
      </c>
      <c r="B23" s="151">
        <v>284.599963</v>
      </c>
      <c r="C23" s="151">
        <v>20751.122950000001</v>
      </c>
    </row>
    <row r="24" spans="1:3">
      <c r="A24" s="136">
        <v>1992</v>
      </c>
      <c r="B24" s="151">
        <v>287.02387299999998</v>
      </c>
      <c r="C24" s="151">
        <v>20701.296149999998</v>
      </c>
    </row>
    <row r="25" spans="1:3">
      <c r="A25" s="136">
        <v>1993</v>
      </c>
      <c r="B25" s="151">
        <v>279.36803700000002</v>
      </c>
      <c r="C25" s="151">
        <v>20808.312969999999</v>
      </c>
    </row>
    <row r="26" spans="1:3">
      <c r="A26" s="136">
        <v>1994</v>
      </c>
      <c r="B26" s="151">
        <v>300.02877100000001</v>
      </c>
      <c r="C26" s="151">
        <v>20927.731370000001</v>
      </c>
    </row>
    <row r="27" spans="1:3">
      <c r="A27" s="136">
        <v>1995</v>
      </c>
      <c r="B27" s="151">
        <v>285.65526799999998</v>
      </c>
      <c r="C27" s="151">
        <v>21477.99869</v>
      </c>
    </row>
    <row r="28" spans="1:3">
      <c r="A28" s="136">
        <v>1996</v>
      </c>
      <c r="B28" s="151">
        <v>298.74874</v>
      </c>
      <c r="C28" s="151">
        <v>21986.94988</v>
      </c>
    </row>
    <row r="29" spans="1:3">
      <c r="A29" s="152">
        <v>1997</v>
      </c>
      <c r="B29" s="151">
        <v>310.866399</v>
      </c>
      <c r="C29" s="151">
        <v>22230.55358</v>
      </c>
    </row>
    <row r="30" spans="1:3">
      <c r="A30" s="136">
        <v>1998</v>
      </c>
      <c r="B30" s="151">
        <v>330.55902099999997</v>
      </c>
      <c r="C30" s="151">
        <v>22376.002860000001</v>
      </c>
    </row>
    <row r="31" spans="1:3">
      <c r="A31" s="136">
        <v>1999</v>
      </c>
      <c r="B31" s="151">
        <v>326.65626400000002</v>
      </c>
      <c r="C31" s="151">
        <v>22519.251</v>
      </c>
    </row>
    <row r="32" spans="1:3">
      <c r="A32" s="136">
        <v>2000</v>
      </c>
      <c r="B32" s="151">
        <v>343.985589</v>
      </c>
      <c r="C32" s="151">
        <v>23321.560379999999</v>
      </c>
    </row>
    <row r="33" spans="1:3">
      <c r="A33" s="136">
        <v>2001</v>
      </c>
      <c r="B33" s="151">
        <v>345.25851699999998</v>
      </c>
      <c r="C33" s="151">
        <v>23579.508150000001</v>
      </c>
    </row>
    <row r="34" spans="1:3">
      <c r="A34" s="136">
        <v>2002</v>
      </c>
      <c r="B34" s="151">
        <v>352.04132099999998</v>
      </c>
      <c r="C34" s="151">
        <v>23937.85831</v>
      </c>
    </row>
    <row r="35" spans="1:3">
      <c r="A35" s="136">
        <v>2003</v>
      </c>
      <c r="B35" s="151">
        <v>358.42167000000001</v>
      </c>
      <c r="C35" s="151">
        <v>24992.008290000002</v>
      </c>
    </row>
    <row r="36" spans="1:3">
      <c r="A36" s="136">
        <v>2004</v>
      </c>
      <c r="B36" s="151">
        <v>364.14721100000003</v>
      </c>
      <c r="C36" s="151">
        <v>26176.94875</v>
      </c>
    </row>
    <row r="37" spans="1:3">
      <c r="A37" s="136">
        <v>2005</v>
      </c>
      <c r="B37" s="151">
        <v>381.75316800000002</v>
      </c>
      <c r="C37" s="151">
        <v>27047.572199999999</v>
      </c>
    </row>
    <row r="38" spans="1:3">
      <c r="A38" s="136">
        <v>2006</v>
      </c>
      <c r="B38" s="151">
        <v>390.60118299999999</v>
      </c>
      <c r="C38" s="151">
        <v>27855.556</v>
      </c>
    </row>
    <row r="39" spans="1:3">
      <c r="A39" s="136">
        <v>2007</v>
      </c>
      <c r="B39" s="151">
        <v>405.26297799999998</v>
      </c>
      <c r="C39" s="151">
        <v>28783.17065</v>
      </c>
    </row>
    <row r="40" spans="1:3">
      <c r="A40" s="136">
        <v>2008</v>
      </c>
      <c r="B40" s="151">
        <v>398.87694699999997</v>
      </c>
      <c r="C40" s="151">
        <v>28871.115519999999</v>
      </c>
    </row>
    <row r="41" spans="1:3">
      <c r="A41" s="136">
        <v>2009</v>
      </c>
      <c r="B41" s="151">
        <v>395.92131999999998</v>
      </c>
      <c r="C41" s="151">
        <v>28321.499039999999</v>
      </c>
    </row>
    <row r="42" spans="1:3">
      <c r="A42" s="136">
        <v>2010</v>
      </c>
      <c r="B42" s="151">
        <v>413.95964099999998</v>
      </c>
      <c r="C42" s="151">
        <v>29838.212660000001</v>
      </c>
    </row>
    <row r="43" spans="1:3">
      <c r="A43" s="136">
        <v>2011</v>
      </c>
      <c r="B43" s="151">
        <v>428.26255400000002</v>
      </c>
      <c r="C43" s="151">
        <v>31292.838909999999</v>
      </c>
    </row>
    <row r="44" spans="1:3">
      <c r="A44" s="136">
        <v>2012</v>
      </c>
      <c r="B44" s="150">
        <v>433.69689699999998</v>
      </c>
      <c r="C44" s="150">
        <v>31490.527969999999</v>
      </c>
    </row>
    <row r="45" spans="1:3">
      <c r="A45" s="149">
        <v>2013</v>
      </c>
      <c r="B45" s="148">
        <v>451.755494</v>
      </c>
      <c r="C45" s="148">
        <v>32189.73317</v>
      </c>
    </row>
    <row r="46" spans="1:3" ht="36.75" customHeight="1">
      <c r="A46" s="750" t="s">
        <v>298</v>
      </c>
      <c r="B46" s="782"/>
      <c r="C46" s="782"/>
    </row>
  </sheetData>
  <mergeCells count="2">
    <mergeCell ref="A1:C1"/>
    <mergeCell ref="A46:C46"/>
  </mergeCells>
  <pageMargins left="0.70866141732283472" right="0.70866141732283472" top="0.74803149606299213" bottom="0.74803149606299213" header="0.31496062992125984" footer="0.31496062992125984"/>
  <pageSetup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sqref="A1:I1"/>
    </sheetView>
  </sheetViews>
  <sheetFormatPr baseColWidth="10" defaultRowHeight="15"/>
  <cols>
    <col min="1" max="1" width="48.28515625" style="153" customWidth="1"/>
    <col min="2" max="8" width="14.28515625" style="153" customWidth="1"/>
    <col min="9" max="9" width="19.28515625" style="153" customWidth="1"/>
    <col min="10" max="16384" width="11.42578125" style="153"/>
  </cols>
  <sheetData>
    <row r="1" spans="1:17" ht="32.25" customHeight="1">
      <c r="A1" s="784" t="s">
        <v>326</v>
      </c>
      <c r="B1" s="784"/>
      <c r="C1" s="784"/>
      <c r="D1" s="784"/>
      <c r="E1" s="784"/>
      <c r="F1" s="784"/>
      <c r="G1" s="784"/>
      <c r="H1" s="784"/>
      <c r="I1" s="784"/>
    </row>
    <row r="2" spans="1:17" ht="21" customHeight="1">
      <c r="A2" s="785" t="s">
        <v>28</v>
      </c>
      <c r="B2" s="783" t="s">
        <v>325</v>
      </c>
      <c r="C2" s="783"/>
      <c r="D2" s="783"/>
      <c r="E2" s="783"/>
      <c r="F2" s="783"/>
      <c r="G2" s="783"/>
      <c r="H2" s="783"/>
      <c r="I2" s="783"/>
    </row>
    <row r="3" spans="1:17" ht="21" customHeight="1">
      <c r="A3" s="786"/>
      <c r="B3" s="50" t="s">
        <v>324</v>
      </c>
      <c r="C3" s="50" t="s">
        <v>323</v>
      </c>
      <c r="D3" s="50" t="s">
        <v>322</v>
      </c>
      <c r="E3" s="50" t="s">
        <v>321</v>
      </c>
      <c r="F3" s="50" t="s">
        <v>320</v>
      </c>
      <c r="G3" s="50" t="s">
        <v>319</v>
      </c>
      <c r="H3" s="15" t="s">
        <v>318</v>
      </c>
      <c r="I3" s="15" t="s">
        <v>317</v>
      </c>
    </row>
    <row r="4" spans="1:17" ht="17.25" customHeight="1">
      <c r="A4" s="787" t="s">
        <v>316</v>
      </c>
      <c r="B4" s="787"/>
      <c r="C4" s="787"/>
      <c r="D4" s="787"/>
      <c r="E4" s="787"/>
      <c r="F4" s="787"/>
      <c r="G4" s="787"/>
      <c r="H4" s="787"/>
      <c r="I4" s="787"/>
    </row>
    <row r="5" spans="1:17">
      <c r="A5" s="157" t="s">
        <v>315</v>
      </c>
      <c r="B5" s="158">
        <v>8650.8209999999999</v>
      </c>
      <c r="C5" s="158">
        <v>633.50800000000004</v>
      </c>
      <c r="D5" s="158">
        <v>329.75299999999999</v>
      </c>
      <c r="E5" s="158">
        <v>0</v>
      </c>
      <c r="F5" s="158">
        <v>0</v>
      </c>
      <c r="G5" s="158">
        <v>0</v>
      </c>
      <c r="H5" s="158">
        <v>9614.0830000000005</v>
      </c>
      <c r="I5" s="158">
        <v>3246.9760000000001</v>
      </c>
      <c r="J5" s="155"/>
      <c r="K5" s="155"/>
      <c r="L5" s="155"/>
      <c r="M5" s="154"/>
      <c r="N5" s="154"/>
      <c r="O5" s="154"/>
      <c r="P5" s="154"/>
      <c r="Q5" s="154"/>
    </row>
    <row r="6" spans="1:17">
      <c r="A6" s="157" t="s">
        <v>314</v>
      </c>
      <c r="B6" s="158">
        <v>783.93100000000004</v>
      </c>
      <c r="C6" s="158">
        <v>0</v>
      </c>
      <c r="D6" s="158">
        <v>0</v>
      </c>
      <c r="E6" s="158">
        <v>0</v>
      </c>
      <c r="F6" s="158">
        <v>0</v>
      </c>
      <c r="G6" s="158">
        <v>0</v>
      </c>
      <c r="H6" s="158">
        <v>783.93100000000004</v>
      </c>
      <c r="I6" s="158">
        <v>0</v>
      </c>
      <c r="J6" s="155"/>
      <c r="K6" s="155"/>
      <c r="L6" s="155"/>
      <c r="M6" s="154"/>
      <c r="N6" s="154"/>
      <c r="O6" s="154"/>
      <c r="P6" s="154"/>
      <c r="Q6" s="154"/>
    </row>
    <row r="7" spans="1:17">
      <c r="A7" s="157" t="s">
        <v>313</v>
      </c>
      <c r="B7" s="158">
        <v>28877.564999999999</v>
      </c>
      <c r="C7" s="158">
        <v>0</v>
      </c>
      <c r="D7" s="158">
        <v>0</v>
      </c>
      <c r="E7" s="158">
        <v>0</v>
      </c>
      <c r="F7" s="158">
        <v>0</v>
      </c>
      <c r="G7" s="158">
        <v>0</v>
      </c>
      <c r="H7" s="158">
        <v>28877.564999999999</v>
      </c>
      <c r="I7" s="158">
        <v>0</v>
      </c>
      <c r="J7" s="155"/>
      <c r="K7" s="155"/>
      <c r="L7" s="155"/>
      <c r="M7" s="154"/>
      <c r="N7" s="154"/>
      <c r="O7" s="154"/>
      <c r="P7" s="154"/>
      <c r="Q7" s="154"/>
    </row>
    <row r="8" spans="1:17">
      <c r="A8" s="157" t="s">
        <v>312</v>
      </c>
      <c r="B8" s="158">
        <v>4425.8549999999996</v>
      </c>
      <c r="C8" s="158">
        <v>0</v>
      </c>
      <c r="D8" s="158">
        <v>0</v>
      </c>
      <c r="E8" s="158">
        <v>0</v>
      </c>
      <c r="F8" s="158">
        <v>0</v>
      </c>
      <c r="G8" s="158">
        <v>0</v>
      </c>
      <c r="H8" s="158">
        <v>4425.8549999999996</v>
      </c>
      <c r="I8" s="158">
        <v>0</v>
      </c>
      <c r="J8" s="155"/>
      <c r="K8" s="155"/>
      <c r="L8" s="155"/>
      <c r="M8" s="154"/>
      <c r="N8" s="154"/>
      <c r="O8" s="154"/>
      <c r="P8" s="154"/>
      <c r="Q8" s="154"/>
    </row>
    <row r="9" spans="1:17">
      <c r="A9" s="157" t="s">
        <v>311</v>
      </c>
      <c r="B9" s="158">
        <v>-12582.748</v>
      </c>
      <c r="C9" s="158">
        <v>0</v>
      </c>
      <c r="D9" s="158">
        <v>0</v>
      </c>
      <c r="E9" s="158">
        <v>0</v>
      </c>
      <c r="F9" s="158">
        <v>0</v>
      </c>
      <c r="G9" s="158">
        <v>0</v>
      </c>
      <c r="H9" s="158">
        <v>-12582.748</v>
      </c>
      <c r="I9" s="158">
        <v>0</v>
      </c>
      <c r="J9" s="155"/>
      <c r="K9" s="155"/>
      <c r="L9" s="155"/>
      <c r="M9" s="154"/>
      <c r="N9" s="154"/>
      <c r="O9" s="154"/>
      <c r="P9" s="154"/>
      <c r="Q9" s="154"/>
    </row>
    <row r="10" spans="1:17">
      <c r="A10" s="161" t="s">
        <v>310</v>
      </c>
      <c r="B10" s="163">
        <v>1306.1790000000001</v>
      </c>
      <c r="C10" s="163">
        <v>0</v>
      </c>
      <c r="D10" s="163">
        <v>0</v>
      </c>
      <c r="E10" s="163">
        <v>0</v>
      </c>
      <c r="F10" s="163">
        <v>0</v>
      </c>
      <c r="G10" s="163">
        <v>0</v>
      </c>
      <c r="H10" s="163">
        <v>1306.1790000000001</v>
      </c>
      <c r="I10" s="163">
        <v>0</v>
      </c>
      <c r="J10" s="155"/>
      <c r="K10" s="155"/>
      <c r="L10" s="155"/>
      <c r="M10" s="154"/>
      <c r="N10" s="154"/>
      <c r="O10" s="154"/>
      <c r="P10" s="154"/>
      <c r="Q10" s="154"/>
    </row>
    <row r="11" spans="1:17">
      <c r="A11" s="160" t="s">
        <v>309</v>
      </c>
      <c r="B11" s="162">
        <v>31461.602999999999</v>
      </c>
      <c r="C11" s="162">
        <v>633.50800000000004</v>
      </c>
      <c r="D11" s="162">
        <v>329.75299999999999</v>
      </c>
      <c r="E11" s="162">
        <v>0</v>
      </c>
      <c r="F11" s="162">
        <v>0</v>
      </c>
      <c r="G11" s="162">
        <v>0</v>
      </c>
      <c r="H11" s="162">
        <v>32424.864000000001</v>
      </c>
      <c r="I11" s="162">
        <v>3246.9760000000001</v>
      </c>
      <c r="J11" s="155"/>
      <c r="K11" s="155"/>
      <c r="L11" s="155"/>
      <c r="M11" s="154"/>
      <c r="N11" s="154"/>
      <c r="O11" s="154"/>
      <c r="P11" s="154"/>
      <c r="Q11" s="154"/>
    </row>
    <row r="12" spans="1:17">
      <c r="A12" s="788" t="s">
        <v>308</v>
      </c>
      <c r="B12" s="788"/>
      <c r="C12" s="788"/>
      <c r="D12" s="788"/>
      <c r="E12" s="788"/>
      <c r="F12" s="788"/>
      <c r="G12" s="788"/>
      <c r="H12" s="788"/>
      <c r="I12" s="788"/>
      <c r="J12" s="155"/>
      <c r="K12" s="155"/>
      <c r="L12" s="155"/>
      <c r="M12" s="154"/>
      <c r="N12" s="154"/>
      <c r="O12" s="154"/>
      <c r="P12" s="154"/>
      <c r="Q12" s="154"/>
    </row>
    <row r="13" spans="1:17">
      <c r="A13" s="161" t="s">
        <v>307</v>
      </c>
      <c r="B13" s="158">
        <v>-150232.247</v>
      </c>
      <c r="C13" s="158">
        <v>0</v>
      </c>
      <c r="D13" s="158">
        <v>0</v>
      </c>
      <c r="E13" s="158"/>
      <c r="F13" s="158"/>
      <c r="G13" s="158"/>
      <c r="H13" s="158">
        <v>-150232.247</v>
      </c>
      <c r="I13" s="158"/>
      <c r="J13" s="155"/>
      <c r="K13" s="155"/>
      <c r="L13" s="155"/>
      <c r="M13" s="154"/>
      <c r="N13" s="154"/>
      <c r="O13" s="154"/>
      <c r="P13" s="154"/>
      <c r="Q13" s="154"/>
    </row>
    <row r="14" spans="1:17">
      <c r="A14" s="161" t="s">
        <v>306</v>
      </c>
      <c r="B14" s="158">
        <v>-21672.098999999998</v>
      </c>
      <c r="C14" s="158">
        <v>0</v>
      </c>
      <c r="D14" s="158">
        <v>0</v>
      </c>
      <c r="E14" s="158"/>
      <c r="F14" s="158"/>
      <c r="G14" s="158"/>
      <c r="H14" s="158">
        <v>-21672.098999999998</v>
      </c>
      <c r="I14" s="158"/>
      <c r="J14" s="155"/>
      <c r="K14" s="155"/>
      <c r="L14" s="155"/>
      <c r="M14" s="154"/>
      <c r="N14" s="154"/>
      <c r="O14" s="154"/>
      <c r="P14" s="154"/>
      <c r="Q14" s="154"/>
    </row>
    <row r="15" spans="1:17">
      <c r="A15" s="161" t="s">
        <v>305</v>
      </c>
      <c r="B15" s="158">
        <v>-1093.2660000000001</v>
      </c>
      <c r="C15" s="158">
        <v>0</v>
      </c>
      <c r="D15" s="158">
        <v>0</v>
      </c>
      <c r="E15" s="158"/>
      <c r="F15" s="158"/>
      <c r="G15" s="158"/>
      <c r="H15" s="158">
        <v>-1093.2660000000001</v>
      </c>
      <c r="I15" s="158"/>
      <c r="J15" s="155"/>
      <c r="K15" s="155"/>
      <c r="L15" s="155"/>
      <c r="M15" s="154"/>
      <c r="N15" s="154"/>
      <c r="O15" s="154"/>
      <c r="P15" s="154"/>
      <c r="Q15" s="154"/>
    </row>
    <row r="16" spans="1:17">
      <c r="A16" s="160" t="s">
        <v>304</v>
      </c>
      <c r="B16" s="158">
        <v>-172997.611</v>
      </c>
      <c r="C16" s="158">
        <v>0</v>
      </c>
      <c r="D16" s="158">
        <v>0</v>
      </c>
      <c r="E16" s="158"/>
      <c r="F16" s="158"/>
      <c r="G16" s="158"/>
      <c r="H16" s="158">
        <v>-172997.611</v>
      </c>
      <c r="I16" s="158"/>
      <c r="J16" s="155"/>
      <c r="K16" s="155"/>
      <c r="L16" s="155"/>
      <c r="M16" s="154"/>
      <c r="N16" s="154"/>
      <c r="O16" s="154"/>
      <c r="P16" s="154"/>
      <c r="Q16" s="154"/>
    </row>
    <row r="17" spans="1:17" ht="65.25" customHeight="1">
      <c r="A17" s="768" t="s">
        <v>303</v>
      </c>
      <c r="B17" s="768"/>
      <c r="C17" s="768"/>
      <c r="D17" s="768"/>
      <c r="E17" s="768"/>
      <c r="F17" s="768"/>
      <c r="G17" s="768"/>
      <c r="H17" s="768"/>
      <c r="I17" s="768"/>
      <c r="J17" s="159"/>
      <c r="K17" s="155"/>
      <c r="L17" s="155"/>
      <c r="M17" s="154"/>
      <c r="N17" s="154"/>
      <c r="O17" s="154"/>
      <c r="P17" s="154"/>
      <c r="Q17" s="154"/>
    </row>
    <row r="18" spans="1:17" ht="30" customHeight="1">
      <c r="A18" s="767" t="s">
        <v>302</v>
      </c>
      <c r="B18" s="767"/>
      <c r="C18" s="767"/>
      <c r="D18" s="767"/>
      <c r="E18" s="767"/>
      <c r="F18" s="767"/>
      <c r="G18" s="767"/>
      <c r="H18" s="767"/>
      <c r="I18" s="767"/>
      <c r="J18" s="159"/>
      <c r="K18" s="155"/>
      <c r="L18" s="155"/>
      <c r="M18" s="154"/>
      <c r="N18" s="154"/>
      <c r="O18" s="154"/>
      <c r="P18" s="154"/>
      <c r="Q18" s="154"/>
    </row>
    <row r="19" spans="1:17">
      <c r="A19" s="157"/>
      <c r="B19" s="156"/>
      <c r="C19" s="158"/>
      <c r="D19" s="158"/>
      <c r="E19" s="158"/>
      <c r="F19" s="158"/>
      <c r="G19" s="158"/>
      <c r="H19" s="158"/>
      <c r="I19" s="158"/>
      <c r="J19" s="158"/>
      <c r="K19" s="155"/>
      <c r="L19" s="155"/>
      <c r="M19" s="154"/>
      <c r="N19" s="154"/>
      <c r="O19" s="154"/>
      <c r="P19" s="154"/>
      <c r="Q19" s="154"/>
    </row>
    <row r="20" spans="1:17">
      <c r="A20" s="157"/>
      <c r="B20" s="156"/>
      <c r="C20" s="156"/>
      <c r="D20" s="156"/>
      <c r="E20" s="156"/>
      <c r="F20" s="156"/>
      <c r="H20" s="155"/>
      <c r="I20" s="155"/>
      <c r="J20" s="155"/>
      <c r="K20" s="155"/>
      <c r="L20" s="155"/>
      <c r="M20" s="154"/>
      <c r="N20" s="154"/>
      <c r="O20" s="154"/>
      <c r="P20" s="154"/>
      <c r="Q20" s="154"/>
    </row>
  </sheetData>
  <mergeCells count="7">
    <mergeCell ref="B2:I2"/>
    <mergeCell ref="A1:I1"/>
    <mergeCell ref="A2:A3"/>
    <mergeCell ref="A17:I17"/>
    <mergeCell ref="A18:I18"/>
    <mergeCell ref="A4:I4"/>
    <mergeCell ref="A12:I1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2"/>
  <sheetViews>
    <sheetView workbookViewId="0">
      <selection sqref="A1:B1"/>
    </sheetView>
  </sheetViews>
  <sheetFormatPr baseColWidth="10" defaultRowHeight="15"/>
  <cols>
    <col min="1" max="1" width="23.28515625" customWidth="1"/>
    <col min="2" max="2" width="27" style="164" customWidth="1"/>
  </cols>
  <sheetData>
    <row r="1" spans="1:2" ht="45" customHeight="1">
      <c r="A1" s="790" t="s">
        <v>330</v>
      </c>
      <c r="B1" s="790"/>
    </row>
    <row r="2" spans="1:2" ht="33" customHeight="1">
      <c r="A2" s="167" t="s">
        <v>8</v>
      </c>
      <c r="B2" s="167" t="s">
        <v>329</v>
      </c>
    </row>
    <row r="3" spans="1:2">
      <c r="A3" s="166">
        <v>1010</v>
      </c>
      <c r="B3" s="165">
        <v>279.5</v>
      </c>
    </row>
    <row r="4" spans="1:2">
      <c r="A4" s="166">
        <v>1015</v>
      </c>
      <c r="B4" s="165">
        <v>279.60000000000002</v>
      </c>
    </row>
    <row r="5" spans="1:2">
      <c r="A5" s="166">
        <v>1020</v>
      </c>
      <c r="B5" s="165">
        <v>279.7</v>
      </c>
    </row>
    <row r="6" spans="1:2">
      <c r="A6" s="166">
        <v>1025</v>
      </c>
      <c r="B6" s="165">
        <v>279.8</v>
      </c>
    </row>
    <row r="7" spans="1:2">
      <c r="A7" s="166">
        <v>1030</v>
      </c>
      <c r="B7" s="165">
        <v>279.89999999999998</v>
      </c>
    </row>
    <row r="8" spans="1:2">
      <c r="A8" s="166">
        <v>1035</v>
      </c>
      <c r="B8" s="165">
        <v>280</v>
      </c>
    </row>
    <row r="9" spans="1:2">
      <c r="A9" s="166">
        <v>1040</v>
      </c>
      <c r="B9" s="165">
        <v>280.2</v>
      </c>
    </row>
    <row r="10" spans="1:2">
      <c r="A10" s="166">
        <v>1045</v>
      </c>
      <c r="B10" s="165">
        <v>280.3</v>
      </c>
    </row>
    <row r="11" spans="1:2">
      <c r="A11" s="166">
        <v>1050</v>
      </c>
      <c r="B11" s="165">
        <v>280.5</v>
      </c>
    </row>
    <row r="12" spans="1:2">
      <c r="A12" s="166">
        <v>1055</v>
      </c>
      <c r="B12" s="165">
        <v>280.7</v>
      </c>
    </row>
    <row r="13" spans="1:2">
      <c r="A13" s="166">
        <v>1060</v>
      </c>
      <c r="B13" s="165">
        <v>280.89999999999998</v>
      </c>
    </row>
    <row r="14" spans="1:2">
      <c r="A14" s="166">
        <v>1065</v>
      </c>
      <c r="B14" s="165">
        <v>281.10000000000002</v>
      </c>
    </row>
    <row r="15" spans="1:2">
      <c r="A15" s="166">
        <v>1070</v>
      </c>
      <c r="B15" s="165">
        <v>281.3</v>
      </c>
    </row>
    <row r="16" spans="1:2">
      <c r="A16" s="166">
        <v>1075</v>
      </c>
      <c r="B16" s="165">
        <v>281.5</v>
      </c>
    </row>
    <row r="17" spans="1:2">
      <c r="A17" s="166">
        <v>1080</v>
      </c>
      <c r="B17" s="165">
        <v>281.7</v>
      </c>
    </row>
    <row r="18" spans="1:2">
      <c r="A18" s="166">
        <v>1085</v>
      </c>
      <c r="B18" s="165">
        <v>281.89999999999998</v>
      </c>
    </row>
    <row r="19" spans="1:2">
      <c r="A19" s="166">
        <v>1090</v>
      </c>
      <c r="B19" s="165">
        <v>282.10000000000002</v>
      </c>
    </row>
    <row r="20" spans="1:2">
      <c r="A20" s="166">
        <v>1095</v>
      </c>
      <c r="B20" s="165">
        <v>282.3</v>
      </c>
    </row>
    <row r="21" spans="1:2">
      <c r="A21" s="166">
        <v>1100</v>
      </c>
      <c r="B21" s="165">
        <v>282.5</v>
      </c>
    </row>
    <row r="22" spans="1:2">
      <c r="A22" s="166">
        <v>1105</v>
      </c>
      <c r="B22" s="165">
        <v>282.7</v>
      </c>
    </row>
    <row r="23" spans="1:2">
      <c r="A23" s="166">
        <v>1110</v>
      </c>
      <c r="B23" s="165">
        <v>282.89999999999998</v>
      </c>
    </row>
    <row r="24" spans="1:2">
      <c r="A24" s="166">
        <v>1115</v>
      </c>
      <c r="B24" s="165">
        <v>283</v>
      </c>
    </row>
    <row r="25" spans="1:2">
      <c r="A25" s="166">
        <v>1120</v>
      </c>
      <c r="B25" s="165">
        <v>283.2</v>
      </c>
    </row>
    <row r="26" spans="1:2">
      <c r="A26" s="166">
        <v>1125</v>
      </c>
      <c r="B26" s="165">
        <v>283.3</v>
      </c>
    </row>
    <row r="27" spans="1:2">
      <c r="A27" s="166">
        <v>1130</v>
      </c>
      <c r="B27" s="165">
        <v>283.5</v>
      </c>
    </row>
    <row r="28" spans="1:2">
      <c r="A28" s="166">
        <v>1135</v>
      </c>
      <c r="B28" s="165">
        <v>283.60000000000002</v>
      </c>
    </row>
    <row r="29" spans="1:2">
      <c r="A29" s="166">
        <v>1140</v>
      </c>
      <c r="B29" s="165">
        <v>283.7</v>
      </c>
    </row>
    <row r="30" spans="1:2">
      <c r="A30" s="166">
        <v>1145</v>
      </c>
      <c r="B30" s="165">
        <v>283.8</v>
      </c>
    </row>
    <row r="31" spans="1:2">
      <c r="A31" s="166">
        <v>1150</v>
      </c>
      <c r="B31" s="165">
        <v>283.89999999999998</v>
      </c>
    </row>
    <row r="32" spans="1:2">
      <c r="A32" s="166">
        <v>1155</v>
      </c>
      <c r="B32" s="165">
        <v>284</v>
      </c>
    </row>
    <row r="33" spans="1:2">
      <c r="A33" s="166">
        <v>1160</v>
      </c>
      <c r="B33" s="165">
        <v>284</v>
      </c>
    </row>
    <row r="34" spans="1:2">
      <c r="A34" s="166">
        <v>1165</v>
      </c>
      <c r="B34" s="165">
        <v>284.10000000000002</v>
      </c>
    </row>
    <row r="35" spans="1:2">
      <c r="A35" s="166">
        <v>1170</v>
      </c>
      <c r="B35" s="165">
        <v>284.10000000000002</v>
      </c>
    </row>
    <row r="36" spans="1:2">
      <c r="A36" s="166">
        <v>1175</v>
      </c>
      <c r="B36" s="165">
        <v>284.10000000000002</v>
      </c>
    </row>
    <row r="37" spans="1:2">
      <c r="A37" s="166">
        <v>1180</v>
      </c>
      <c r="B37" s="165">
        <v>284</v>
      </c>
    </row>
    <row r="38" spans="1:2">
      <c r="A38" s="166">
        <v>1185</v>
      </c>
      <c r="B38" s="165">
        <v>284</v>
      </c>
    </row>
    <row r="39" spans="1:2">
      <c r="A39" s="166">
        <v>1190</v>
      </c>
      <c r="B39" s="165">
        <v>283.89999999999998</v>
      </c>
    </row>
    <row r="40" spans="1:2">
      <c r="A40" s="166">
        <v>1195</v>
      </c>
      <c r="B40" s="165">
        <v>283.8</v>
      </c>
    </row>
    <row r="41" spans="1:2">
      <c r="A41" s="166">
        <v>1200</v>
      </c>
      <c r="B41" s="165">
        <v>283.60000000000002</v>
      </c>
    </row>
    <row r="42" spans="1:2">
      <c r="A42" s="166">
        <v>1205</v>
      </c>
      <c r="B42" s="165">
        <v>283.39999999999998</v>
      </c>
    </row>
    <row r="43" spans="1:2">
      <c r="A43" s="166">
        <v>1210</v>
      </c>
      <c r="B43" s="165">
        <v>283.2</v>
      </c>
    </row>
    <row r="44" spans="1:2">
      <c r="A44" s="166">
        <v>1215</v>
      </c>
      <c r="B44" s="165">
        <v>283</v>
      </c>
    </row>
    <row r="45" spans="1:2">
      <c r="A45" s="166">
        <v>1220</v>
      </c>
      <c r="B45" s="165">
        <v>282.8</v>
      </c>
    </row>
    <row r="46" spans="1:2">
      <c r="A46" s="166">
        <v>1225</v>
      </c>
      <c r="B46" s="165">
        <v>282.5</v>
      </c>
    </row>
    <row r="47" spans="1:2">
      <c r="A47" s="166">
        <v>1230</v>
      </c>
      <c r="B47" s="165">
        <v>282.3</v>
      </c>
    </row>
    <row r="48" spans="1:2">
      <c r="A48" s="166">
        <v>1235</v>
      </c>
      <c r="B48" s="165">
        <v>282.2</v>
      </c>
    </row>
    <row r="49" spans="1:2">
      <c r="A49" s="166">
        <v>1240</v>
      </c>
      <c r="B49" s="165">
        <v>282</v>
      </c>
    </row>
    <row r="50" spans="1:2">
      <c r="A50" s="166">
        <v>1245</v>
      </c>
      <c r="B50" s="165">
        <v>281.89999999999998</v>
      </c>
    </row>
    <row r="51" spans="1:2">
      <c r="A51" s="166">
        <v>1250</v>
      </c>
      <c r="B51" s="165">
        <v>281.89999999999998</v>
      </c>
    </row>
    <row r="52" spans="1:2">
      <c r="A52" s="166">
        <v>1255</v>
      </c>
      <c r="B52" s="165">
        <v>281.89999999999998</v>
      </c>
    </row>
    <row r="53" spans="1:2">
      <c r="A53" s="166">
        <v>1260</v>
      </c>
      <c r="B53" s="165">
        <v>282</v>
      </c>
    </row>
    <row r="54" spans="1:2">
      <c r="A54" s="166">
        <v>1265</v>
      </c>
      <c r="B54" s="165">
        <v>282.10000000000002</v>
      </c>
    </row>
    <row r="55" spans="1:2">
      <c r="A55" s="166">
        <v>1270</v>
      </c>
      <c r="B55" s="165">
        <v>282.2</v>
      </c>
    </row>
    <row r="56" spans="1:2">
      <c r="A56" s="166">
        <v>1275</v>
      </c>
      <c r="B56" s="165">
        <v>282.3</v>
      </c>
    </row>
    <row r="57" spans="1:2">
      <c r="A57" s="166">
        <v>1280</v>
      </c>
      <c r="B57" s="165">
        <v>282.5</v>
      </c>
    </row>
    <row r="58" spans="1:2">
      <c r="A58" s="166">
        <v>1285</v>
      </c>
      <c r="B58" s="165">
        <v>282.60000000000002</v>
      </c>
    </row>
    <row r="59" spans="1:2">
      <c r="A59" s="166">
        <v>1290</v>
      </c>
      <c r="B59" s="165">
        <v>282.8</v>
      </c>
    </row>
    <row r="60" spans="1:2">
      <c r="A60" s="166">
        <v>1295</v>
      </c>
      <c r="B60" s="165">
        <v>282.89999999999998</v>
      </c>
    </row>
    <row r="61" spans="1:2">
      <c r="A61" s="166">
        <v>1300</v>
      </c>
      <c r="B61" s="165">
        <v>283</v>
      </c>
    </row>
    <row r="62" spans="1:2">
      <c r="A62" s="166">
        <v>1305</v>
      </c>
      <c r="B62" s="165">
        <v>283.10000000000002</v>
      </c>
    </row>
    <row r="63" spans="1:2">
      <c r="A63" s="166">
        <v>1310</v>
      </c>
      <c r="B63" s="165">
        <v>283.2</v>
      </c>
    </row>
    <row r="64" spans="1:2">
      <c r="A64" s="166">
        <v>1315</v>
      </c>
      <c r="B64" s="165">
        <v>283.3</v>
      </c>
    </row>
    <row r="65" spans="1:2">
      <c r="A65" s="166">
        <v>1320</v>
      </c>
      <c r="B65" s="165">
        <v>283.3</v>
      </c>
    </row>
    <row r="66" spans="1:2">
      <c r="A66" s="166">
        <v>1325</v>
      </c>
      <c r="B66" s="165">
        <v>283.2</v>
      </c>
    </row>
    <row r="67" spans="1:2">
      <c r="A67" s="166">
        <v>1330</v>
      </c>
      <c r="B67" s="165">
        <v>283.10000000000002</v>
      </c>
    </row>
    <row r="68" spans="1:2">
      <c r="A68" s="166">
        <v>1335</v>
      </c>
      <c r="B68" s="165">
        <v>282.89999999999998</v>
      </c>
    </row>
    <row r="69" spans="1:2">
      <c r="A69" s="166">
        <v>1340</v>
      </c>
      <c r="B69" s="165">
        <v>282.7</v>
      </c>
    </row>
    <row r="70" spans="1:2">
      <c r="A70" s="166">
        <v>1345</v>
      </c>
      <c r="B70" s="165">
        <v>282.39999999999998</v>
      </c>
    </row>
    <row r="71" spans="1:2">
      <c r="A71" s="166">
        <v>1350</v>
      </c>
      <c r="B71" s="165">
        <v>282.10000000000002</v>
      </c>
    </row>
    <row r="72" spans="1:2">
      <c r="A72" s="166">
        <v>1355</v>
      </c>
      <c r="B72" s="165">
        <v>281.8</v>
      </c>
    </row>
    <row r="73" spans="1:2">
      <c r="A73" s="166">
        <v>1360</v>
      </c>
      <c r="B73" s="165">
        <v>281.5</v>
      </c>
    </row>
    <row r="74" spans="1:2">
      <c r="A74" s="166">
        <v>1365</v>
      </c>
      <c r="B74" s="165">
        <v>281.2</v>
      </c>
    </row>
    <row r="75" spans="1:2">
      <c r="A75" s="166">
        <v>1370</v>
      </c>
      <c r="B75" s="165">
        <v>281</v>
      </c>
    </row>
    <row r="76" spans="1:2">
      <c r="A76" s="166">
        <v>1375</v>
      </c>
      <c r="B76" s="165">
        <v>280.7</v>
      </c>
    </row>
    <row r="77" spans="1:2">
      <c r="A77" s="166">
        <v>1380</v>
      </c>
      <c r="B77" s="165">
        <v>280.5</v>
      </c>
    </row>
    <row r="78" spans="1:2">
      <c r="A78" s="166">
        <v>1385</v>
      </c>
      <c r="B78" s="165">
        <v>280.39999999999998</v>
      </c>
    </row>
    <row r="79" spans="1:2">
      <c r="A79" s="166">
        <v>1390</v>
      </c>
      <c r="B79" s="165">
        <v>280.3</v>
      </c>
    </row>
    <row r="80" spans="1:2">
      <c r="A80" s="166">
        <v>1395</v>
      </c>
      <c r="B80" s="165">
        <v>280.3</v>
      </c>
    </row>
    <row r="81" spans="1:2">
      <c r="A81" s="166">
        <v>1400</v>
      </c>
      <c r="B81" s="165">
        <v>280.3</v>
      </c>
    </row>
    <row r="82" spans="1:2">
      <c r="A82" s="166">
        <v>1405</v>
      </c>
      <c r="B82" s="165">
        <v>280.39999999999998</v>
      </c>
    </row>
    <row r="83" spans="1:2">
      <c r="A83" s="166">
        <v>1410</v>
      </c>
      <c r="B83" s="165">
        <v>280.5</v>
      </c>
    </row>
    <row r="84" spans="1:2">
      <c r="A84" s="166">
        <v>1415</v>
      </c>
      <c r="B84" s="165">
        <v>280.60000000000002</v>
      </c>
    </row>
    <row r="85" spans="1:2">
      <c r="A85" s="166">
        <v>1420</v>
      </c>
      <c r="B85" s="165">
        <v>280.7</v>
      </c>
    </row>
    <row r="86" spans="1:2">
      <c r="A86" s="166">
        <v>1425</v>
      </c>
      <c r="B86" s="165">
        <v>280.8</v>
      </c>
    </row>
    <row r="87" spans="1:2">
      <c r="A87" s="166">
        <v>1430</v>
      </c>
      <c r="B87" s="165">
        <v>280.89999999999998</v>
      </c>
    </row>
    <row r="88" spans="1:2">
      <c r="A88" s="166">
        <v>1435</v>
      </c>
      <c r="B88" s="165">
        <v>280.89999999999998</v>
      </c>
    </row>
    <row r="89" spans="1:2">
      <c r="A89" s="166">
        <v>1440</v>
      </c>
      <c r="B89" s="165">
        <v>280.89999999999998</v>
      </c>
    </row>
    <row r="90" spans="1:2">
      <c r="A90" s="166">
        <v>1445</v>
      </c>
      <c r="B90" s="165">
        <v>280.89999999999998</v>
      </c>
    </row>
    <row r="91" spans="1:2">
      <c r="A91" s="166">
        <v>1450</v>
      </c>
      <c r="B91" s="165">
        <v>280.8</v>
      </c>
    </row>
    <row r="92" spans="1:2">
      <c r="A92" s="166">
        <v>1455</v>
      </c>
      <c r="B92" s="165">
        <v>280.7</v>
      </c>
    </row>
    <row r="93" spans="1:2">
      <c r="A93" s="166">
        <v>1460</v>
      </c>
      <c r="B93" s="165">
        <v>280.60000000000002</v>
      </c>
    </row>
    <row r="94" spans="1:2">
      <c r="A94" s="166">
        <v>1465</v>
      </c>
      <c r="B94" s="165">
        <v>280.60000000000002</v>
      </c>
    </row>
    <row r="95" spans="1:2">
      <c r="A95" s="166">
        <v>1470</v>
      </c>
      <c r="B95" s="165">
        <v>280.60000000000002</v>
      </c>
    </row>
    <row r="96" spans="1:2">
      <c r="A96" s="166">
        <v>1475</v>
      </c>
      <c r="B96" s="165">
        <v>280.8</v>
      </c>
    </row>
    <row r="97" spans="1:2">
      <c r="A97" s="166">
        <v>1480</v>
      </c>
      <c r="B97" s="165">
        <v>281</v>
      </c>
    </row>
    <row r="98" spans="1:2">
      <c r="A98" s="166">
        <v>1485</v>
      </c>
      <c r="B98" s="165">
        <v>281.3</v>
      </c>
    </row>
    <row r="99" spans="1:2">
      <c r="A99" s="166">
        <v>1490</v>
      </c>
      <c r="B99" s="165">
        <v>281.60000000000002</v>
      </c>
    </row>
    <row r="100" spans="1:2">
      <c r="A100" s="166">
        <v>1495</v>
      </c>
      <c r="B100" s="165">
        <v>281.89999999999998</v>
      </c>
    </row>
    <row r="101" spans="1:2">
      <c r="A101" s="166">
        <v>1500</v>
      </c>
      <c r="B101" s="165">
        <v>282.2</v>
      </c>
    </row>
    <row r="102" spans="1:2">
      <c r="A102" s="166">
        <v>1505</v>
      </c>
      <c r="B102" s="165">
        <v>282.5</v>
      </c>
    </row>
    <row r="103" spans="1:2">
      <c r="A103" s="166">
        <v>1510</v>
      </c>
      <c r="B103" s="165">
        <v>282.7</v>
      </c>
    </row>
    <row r="104" spans="1:2">
      <c r="A104" s="166">
        <v>1515</v>
      </c>
      <c r="B104" s="165">
        <v>282.89999999999998</v>
      </c>
    </row>
    <row r="105" spans="1:2">
      <c r="A105" s="166">
        <v>1520</v>
      </c>
      <c r="B105" s="165">
        <v>283.10000000000002</v>
      </c>
    </row>
    <row r="106" spans="1:2">
      <c r="A106" s="166">
        <v>1525</v>
      </c>
      <c r="B106" s="165">
        <v>283.2</v>
      </c>
    </row>
    <row r="107" spans="1:2">
      <c r="A107" s="166">
        <v>1530</v>
      </c>
      <c r="B107" s="165">
        <v>283.2</v>
      </c>
    </row>
    <row r="108" spans="1:2">
      <c r="A108" s="166">
        <v>1535</v>
      </c>
      <c r="B108" s="165">
        <v>283.2</v>
      </c>
    </row>
    <row r="109" spans="1:2">
      <c r="A109" s="166">
        <v>1540</v>
      </c>
      <c r="B109" s="165">
        <v>283.10000000000002</v>
      </c>
    </row>
    <row r="110" spans="1:2">
      <c r="A110" s="166">
        <v>1545</v>
      </c>
      <c r="B110" s="165">
        <v>283</v>
      </c>
    </row>
    <row r="111" spans="1:2">
      <c r="A111" s="166">
        <v>1550</v>
      </c>
      <c r="B111" s="165">
        <v>282.8</v>
      </c>
    </row>
    <row r="112" spans="1:2">
      <c r="A112" s="166">
        <v>1555</v>
      </c>
      <c r="B112" s="165">
        <v>282.60000000000002</v>
      </c>
    </row>
    <row r="113" spans="1:2">
      <c r="A113" s="166">
        <v>1560</v>
      </c>
      <c r="B113" s="165">
        <v>282.2</v>
      </c>
    </row>
    <row r="114" spans="1:2">
      <c r="A114" s="166">
        <v>1565</v>
      </c>
      <c r="B114" s="165">
        <v>281.8</v>
      </c>
    </row>
    <row r="115" spans="1:2">
      <c r="A115" s="166">
        <v>1570</v>
      </c>
      <c r="B115" s="165">
        <v>281.2</v>
      </c>
    </row>
    <row r="116" spans="1:2">
      <c r="A116" s="166">
        <v>1575</v>
      </c>
      <c r="B116" s="165">
        <v>280.5</v>
      </c>
    </row>
    <row r="117" spans="1:2">
      <c r="A117" s="166">
        <v>1580</v>
      </c>
      <c r="B117" s="165">
        <v>279.7</v>
      </c>
    </row>
    <row r="118" spans="1:2">
      <c r="A118" s="166">
        <v>1585</v>
      </c>
      <c r="B118" s="165">
        <v>278.8</v>
      </c>
    </row>
    <row r="119" spans="1:2">
      <c r="A119" s="166">
        <v>1590</v>
      </c>
      <c r="B119" s="165">
        <v>278</v>
      </c>
    </row>
    <row r="120" spans="1:2">
      <c r="A120" s="166">
        <v>1595</v>
      </c>
      <c r="B120" s="165">
        <v>277.10000000000002</v>
      </c>
    </row>
    <row r="121" spans="1:2">
      <c r="A121" s="166">
        <v>1600</v>
      </c>
      <c r="B121" s="165">
        <v>276.39999999999998</v>
      </c>
    </row>
    <row r="122" spans="1:2">
      <c r="A122" s="166">
        <v>1605</v>
      </c>
      <c r="B122" s="165">
        <v>275.8</v>
      </c>
    </row>
    <row r="123" spans="1:2">
      <c r="A123" s="166">
        <v>1610</v>
      </c>
      <c r="B123" s="165">
        <v>275.5</v>
      </c>
    </row>
    <row r="124" spans="1:2">
      <c r="A124" s="166">
        <v>1615</v>
      </c>
      <c r="B124" s="165">
        <v>275.3</v>
      </c>
    </row>
    <row r="125" spans="1:2">
      <c r="A125" s="166">
        <v>1620</v>
      </c>
      <c r="B125" s="165">
        <v>275.3</v>
      </c>
    </row>
    <row r="126" spans="1:2">
      <c r="A126" s="166">
        <v>1625</v>
      </c>
      <c r="B126" s="165">
        <v>275.39999999999998</v>
      </c>
    </row>
    <row r="127" spans="1:2">
      <c r="A127" s="166">
        <v>1630</v>
      </c>
      <c r="B127" s="165">
        <v>275.60000000000002</v>
      </c>
    </row>
    <row r="128" spans="1:2">
      <c r="A128" s="166">
        <v>1635</v>
      </c>
      <c r="B128" s="165">
        <v>275.89999999999998</v>
      </c>
    </row>
    <row r="129" spans="1:2">
      <c r="A129" s="166">
        <v>1640</v>
      </c>
      <c r="B129" s="165">
        <v>276.10000000000002</v>
      </c>
    </row>
    <row r="130" spans="1:2">
      <c r="A130" s="166">
        <v>1645</v>
      </c>
      <c r="B130" s="165">
        <v>276.3</v>
      </c>
    </row>
    <row r="131" spans="1:2">
      <c r="A131" s="166">
        <v>1650</v>
      </c>
      <c r="B131" s="165">
        <v>276.39999999999998</v>
      </c>
    </row>
    <row r="132" spans="1:2">
      <c r="A132" s="166">
        <v>1655</v>
      </c>
      <c r="B132" s="165">
        <v>276.5</v>
      </c>
    </row>
    <row r="133" spans="1:2">
      <c r="A133" s="166">
        <v>1660</v>
      </c>
      <c r="B133" s="165">
        <v>276.5</v>
      </c>
    </row>
    <row r="134" spans="1:2">
      <c r="A134" s="166">
        <v>1665</v>
      </c>
      <c r="B134" s="165">
        <v>276.5</v>
      </c>
    </row>
    <row r="135" spans="1:2">
      <c r="A135" s="166">
        <v>1670</v>
      </c>
      <c r="B135" s="165">
        <v>276.39999999999998</v>
      </c>
    </row>
    <row r="136" spans="1:2">
      <c r="A136" s="166">
        <v>1675</v>
      </c>
      <c r="B136" s="165">
        <v>276.39999999999998</v>
      </c>
    </row>
    <row r="137" spans="1:2">
      <c r="A137" s="166">
        <v>1680</v>
      </c>
      <c r="B137" s="165">
        <v>276.39999999999998</v>
      </c>
    </row>
    <row r="138" spans="1:2">
      <c r="A138" s="166">
        <v>1685</v>
      </c>
      <c r="B138" s="165">
        <v>276.39999999999998</v>
      </c>
    </row>
    <row r="139" spans="1:2">
      <c r="A139" s="166">
        <v>1690</v>
      </c>
      <c r="B139" s="165">
        <v>276.5</v>
      </c>
    </row>
    <row r="140" spans="1:2">
      <c r="A140" s="166">
        <v>1695</v>
      </c>
      <c r="B140" s="165">
        <v>276.60000000000002</v>
      </c>
    </row>
    <row r="141" spans="1:2">
      <c r="A141" s="166">
        <v>1700</v>
      </c>
      <c r="B141" s="165">
        <v>276.7</v>
      </c>
    </row>
    <row r="142" spans="1:2">
      <c r="A142" s="166">
        <v>1705</v>
      </c>
      <c r="B142" s="165">
        <v>276.8</v>
      </c>
    </row>
    <row r="143" spans="1:2">
      <c r="A143" s="166">
        <v>1710</v>
      </c>
      <c r="B143" s="165">
        <v>276.89999999999998</v>
      </c>
    </row>
    <row r="144" spans="1:2">
      <c r="A144" s="166">
        <v>1715</v>
      </c>
      <c r="B144" s="165">
        <v>277</v>
      </c>
    </row>
    <row r="145" spans="1:2">
      <c r="A145" s="166">
        <v>1720</v>
      </c>
      <c r="B145" s="165">
        <v>277</v>
      </c>
    </row>
    <row r="146" spans="1:2">
      <c r="A146" s="166">
        <v>1725</v>
      </c>
      <c r="B146" s="165">
        <v>277</v>
      </c>
    </row>
    <row r="147" spans="1:2">
      <c r="A147" s="166">
        <v>1730</v>
      </c>
      <c r="B147" s="165">
        <v>277</v>
      </c>
    </row>
    <row r="148" spans="1:2">
      <c r="A148" s="166">
        <v>1735</v>
      </c>
      <c r="B148" s="165">
        <v>276.89999999999998</v>
      </c>
    </row>
    <row r="149" spans="1:2">
      <c r="A149" s="166">
        <v>1740</v>
      </c>
      <c r="B149" s="165">
        <v>276.89999999999998</v>
      </c>
    </row>
    <row r="150" spans="1:2">
      <c r="A150" s="166">
        <v>1745</v>
      </c>
      <c r="B150" s="165">
        <v>276.89999999999998</v>
      </c>
    </row>
    <row r="151" spans="1:2">
      <c r="A151" s="166">
        <v>1750</v>
      </c>
      <c r="B151" s="165">
        <v>277</v>
      </c>
    </row>
    <row r="152" spans="1:2">
      <c r="A152" s="166">
        <v>1755</v>
      </c>
      <c r="B152" s="165">
        <v>277.2</v>
      </c>
    </row>
    <row r="153" spans="1:2">
      <c r="A153" s="166">
        <v>1760</v>
      </c>
      <c r="B153" s="165">
        <v>277.60000000000002</v>
      </c>
    </row>
    <row r="154" spans="1:2">
      <c r="A154" s="166">
        <v>1765</v>
      </c>
      <c r="B154" s="165">
        <v>278</v>
      </c>
    </row>
    <row r="155" spans="1:2">
      <c r="A155" s="166">
        <v>1770</v>
      </c>
      <c r="B155" s="165">
        <v>278.60000000000002</v>
      </c>
    </row>
    <row r="156" spans="1:2">
      <c r="A156" s="166">
        <v>1775</v>
      </c>
      <c r="B156" s="165">
        <v>279.3</v>
      </c>
    </row>
    <row r="157" spans="1:2">
      <c r="A157" s="166">
        <v>1780</v>
      </c>
      <c r="B157" s="165">
        <v>280.10000000000002</v>
      </c>
    </row>
    <row r="158" spans="1:2">
      <c r="A158" s="166">
        <v>1785</v>
      </c>
      <c r="B158" s="165">
        <v>280.8</v>
      </c>
    </row>
    <row r="159" spans="1:2">
      <c r="A159" s="166">
        <v>1790</v>
      </c>
      <c r="B159" s="165">
        <v>281.60000000000002</v>
      </c>
    </row>
    <row r="160" spans="1:2">
      <c r="A160" s="166">
        <v>1795</v>
      </c>
      <c r="B160" s="165">
        <v>282.3</v>
      </c>
    </row>
    <row r="161" spans="1:2">
      <c r="A161" s="166">
        <v>1800</v>
      </c>
      <c r="B161" s="165">
        <v>282.89999999999998</v>
      </c>
    </row>
    <row r="162" spans="1:2">
      <c r="A162" s="166">
        <v>1805</v>
      </c>
      <c r="B162" s="165">
        <v>283.39999999999998</v>
      </c>
    </row>
    <row r="163" spans="1:2">
      <c r="A163" s="166">
        <v>1810</v>
      </c>
      <c r="B163" s="165">
        <v>283.8</v>
      </c>
    </row>
    <row r="164" spans="1:2">
      <c r="A164" s="166">
        <v>1815</v>
      </c>
      <c r="B164" s="165">
        <v>284</v>
      </c>
    </row>
    <row r="165" spans="1:2">
      <c r="A165" s="166">
        <v>1820</v>
      </c>
      <c r="B165" s="165">
        <v>284.2</v>
      </c>
    </row>
    <row r="166" spans="1:2">
      <c r="A166" s="166">
        <v>1825</v>
      </c>
      <c r="B166" s="165">
        <v>284.3</v>
      </c>
    </row>
    <row r="167" spans="1:2">
      <c r="A167" s="166">
        <v>1830</v>
      </c>
      <c r="B167" s="165">
        <v>284.39999999999998</v>
      </c>
    </row>
    <row r="168" spans="1:2">
      <c r="A168" s="166">
        <v>1835</v>
      </c>
      <c r="B168" s="165">
        <v>284.5</v>
      </c>
    </row>
    <row r="169" spans="1:2">
      <c r="A169" s="166">
        <v>1840</v>
      </c>
      <c r="B169" s="165">
        <v>284.60000000000002</v>
      </c>
    </row>
    <row r="170" spans="1:2">
      <c r="A170" s="166">
        <v>1845</v>
      </c>
      <c r="B170" s="165">
        <v>284.8</v>
      </c>
    </row>
    <row r="171" spans="1:2">
      <c r="A171" s="166">
        <v>1850</v>
      </c>
      <c r="B171" s="165">
        <v>285.2</v>
      </c>
    </row>
    <row r="172" spans="1:2">
      <c r="A172" s="166">
        <v>1855</v>
      </c>
      <c r="B172" s="165">
        <v>285.7</v>
      </c>
    </row>
    <row r="173" spans="1:2">
      <c r="A173" s="166">
        <v>1860</v>
      </c>
      <c r="B173" s="165">
        <v>286.3</v>
      </c>
    </row>
    <row r="174" spans="1:2">
      <c r="A174" s="166">
        <v>1865</v>
      </c>
      <c r="B174" s="165">
        <v>287.2</v>
      </c>
    </row>
    <row r="175" spans="1:2">
      <c r="A175" s="166">
        <v>1870</v>
      </c>
      <c r="B175" s="165">
        <v>288.2</v>
      </c>
    </row>
    <row r="176" spans="1:2">
      <c r="A176" s="166">
        <v>1875</v>
      </c>
      <c r="B176" s="165">
        <v>289.39999999999998</v>
      </c>
    </row>
    <row r="177" spans="1:2">
      <c r="A177" s="166">
        <v>1880</v>
      </c>
      <c r="B177" s="165">
        <v>290.8</v>
      </c>
    </row>
    <row r="178" spans="1:2">
      <c r="A178" s="166">
        <v>1885</v>
      </c>
      <c r="B178" s="165">
        <v>292.3</v>
      </c>
    </row>
    <row r="179" spans="1:2">
      <c r="A179" s="166">
        <v>1890</v>
      </c>
      <c r="B179" s="165">
        <v>293.7</v>
      </c>
    </row>
    <row r="180" spans="1:2">
      <c r="A180" s="166">
        <v>1895</v>
      </c>
      <c r="B180" s="165">
        <v>295.2</v>
      </c>
    </row>
    <row r="181" spans="1:2">
      <c r="A181" s="166">
        <v>1900</v>
      </c>
      <c r="B181" s="165">
        <v>296.7</v>
      </c>
    </row>
    <row r="182" spans="1:2">
      <c r="A182" s="166">
        <v>1905</v>
      </c>
      <c r="B182" s="165">
        <v>298.2</v>
      </c>
    </row>
    <row r="183" spans="1:2">
      <c r="A183" s="166">
        <v>1910</v>
      </c>
      <c r="B183" s="165">
        <v>299.89999999999998</v>
      </c>
    </row>
    <row r="184" spans="1:2">
      <c r="A184" s="166">
        <v>1915</v>
      </c>
      <c r="B184" s="165">
        <v>301.5</v>
      </c>
    </row>
    <row r="185" spans="1:2">
      <c r="A185" s="166">
        <v>1920</v>
      </c>
      <c r="B185" s="165">
        <v>303.2</v>
      </c>
    </row>
    <row r="186" spans="1:2">
      <c r="A186" s="166">
        <v>1925</v>
      </c>
      <c r="B186" s="165">
        <v>304.89999999999998</v>
      </c>
    </row>
    <row r="187" spans="1:2">
      <c r="A187" s="166">
        <v>1930</v>
      </c>
      <c r="B187" s="165">
        <v>306.5</v>
      </c>
    </row>
    <row r="188" spans="1:2">
      <c r="A188" s="166">
        <v>1935</v>
      </c>
      <c r="B188" s="165">
        <v>308</v>
      </c>
    </row>
    <row r="189" spans="1:2">
      <c r="A189" s="166">
        <v>1940</v>
      </c>
      <c r="B189" s="165">
        <v>309.3</v>
      </c>
    </row>
    <row r="190" spans="1:2">
      <c r="A190" s="166">
        <v>1945</v>
      </c>
      <c r="B190" s="165">
        <v>310.5</v>
      </c>
    </row>
    <row r="191" spans="1:2">
      <c r="A191" s="166">
        <v>1950</v>
      </c>
      <c r="B191" s="165">
        <v>312</v>
      </c>
    </row>
    <row r="192" spans="1:2">
      <c r="A192" s="166">
        <v>1955</v>
      </c>
      <c r="B192" s="165">
        <v>314.10000000000002</v>
      </c>
    </row>
    <row r="193" spans="1:2">
      <c r="A193" s="166">
        <v>1959</v>
      </c>
      <c r="B193" s="165">
        <v>315.97416666666669</v>
      </c>
    </row>
    <row r="194" spans="1:2">
      <c r="A194" s="166">
        <v>1960</v>
      </c>
      <c r="B194" s="165">
        <v>316.90749999999997</v>
      </c>
    </row>
    <row r="195" spans="1:2">
      <c r="A195" s="166">
        <v>1961</v>
      </c>
      <c r="B195" s="165">
        <v>317.63833333333332</v>
      </c>
    </row>
    <row r="196" spans="1:2">
      <c r="A196" s="166">
        <v>1962</v>
      </c>
      <c r="B196" s="165">
        <v>318.44916666666671</v>
      </c>
    </row>
    <row r="197" spans="1:2">
      <c r="A197" s="166">
        <v>1963</v>
      </c>
      <c r="B197" s="165">
        <v>318.99416666666667</v>
      </c>
    </row>
    <row r="198" spans="1:2">
      <c r="A198" s="166">
        <v>1964</v>
      </c>
      <c r="B198" s="165">
        <v>319.20555555555597</v>
      </c>
    </row>
    <row r="199" spans="1:2">
      <c r="A199" s="166">
        <v>1965</v>
      </c>
      <c r="B199" s="165">
        <v>320.04583333333335</v>
      </c>
    </row>
    <row r="200" spans="1:2">
      <c r="A200" s="166">
        <v>1966</v>
      </c>
      <c r="B200" s="165">
        <v>321.38166666666666</v>
      </c>
    </row>
    <row r="201" spans="1:2">
      <c r="A201" s="166">
        <v>1967</v>
      </c>
      <c r="B201" s="165">
        <v>322.15750000000003</v>
      </c>
    </row>
    <row r="202" spans="1:2">
      <c r="A202" s="166">
        <v>1968</v>
      </c>
      <c r="B202" s="165">
        <v>323.04499999999996</v>
      </c>
    </row>
    <row r="203" spans="1:2">
      <c r="A203" s="166">
        <v>1969</v>
      </c>
      <c r="B203" s="165">
        <v>324.62333333333333</v>
      </c>
    </row>
    <row r="204" spans="1:2">
      <c r="A204" s="166">
        <v>1970</v>
      </c>
      <c r="B204" s="165">
        <v>325.68166666666667</v>
      </c>
    </row>
    <row r="205" spans="1:2">
      <c r="A205" s="166">
        <v>1971</v>
      </c>
      <c r="B205" s="165">
        <v>326.31916666666672</v>
      </c>
    </row>
    <row r="206" spans="1:2">
      <c r="A206" s="166">
        <v>1972</v>
      </c>
      <c r="B206" s="165">
        <v>327.45416666666671</v>
      </c>
    </row>
    <row r="207" spans="1:2">
      <c r="A207" s="166">
        <v>1973</v>
      </c>
      <c r="B207" s="165">
        <v>329.67749999999995</v>
      </c>
    </row>
    <row r="208" spans="1:2">
      <c r="A208" s="166">
        <v>1974</v>
      </c>
      <c r="B208" s="165">
        <v>330.24416666666667</v>
      </c>
    </row>
    <row r="209" spans="1:2">
      <c r="A209" s="166">
        <v>1975</v>
      </c>
      <c r="B209" s="165">
        <v>331.15249999999997</v>
      </c>
    </row>
    <row r="210" spans="1:2">
      <c r="A210" s="166">
        <v>1976</v>
      </c>
      <c r="B210" s="165">
        <v>332.15249999999997</v>
      </c>
    </row>
    <row r="211" spans="1:2">
      <c r="A211" s="166">
        <v>1977</v>
      </c>
      <c r="B211" s="165">
        <v>333.90083333333331</v>
      </c>
    </row>
    <row r="212" spans="1:2">
      <c r="A212" s="166">
        <v>1978</v>
      </c>
      <c r="B212" s="165">
        <v>335.50416666666666</v>
      </c>
    </row>
    <row r="213" spans="1:2">
      <c r="A213" s="166">
        <v>1979</v>
      </c>
      <c r="B213" s="165">
        <v>336.85083333333336</v>
      </c>
    </row>
    <row r="214" spans="1:2">
      <c r="A214" s="166">
        <v>1980</v>
      </c>
      <c r="B214" s="165">
        <v>338.685</v>
      </c>
    </row>
    <row r="215" spans="1:2">
      <c r="A215" s="166">
        <v>1981</v>
      </c>
      <c r="B215" s="165">
        <v>339.93416666666673</v>
      </c>
    </row>
    <row r="216" spans="1:2">
      <c r="A216" s="166">
        <v>1982</v>
      </c>
      <c r="B216" s="165">
        <v>341.13166666666666</v>
      </c>
    </row>
    <row r="217" spans="1:2">
      <c r="A217" s="166">
        <v>1983</v>
      </c>
      <c r="B217" s="165">
        <v>342.78166666666669</v>
      </c>
    </row>
    <row r="218" spans="1:2">
      <c r="A218" s="166">
        <v>1984</v>
      </c>
      <c r="B218" s="165">
        <v>344.42249999999996</v>
      </c>
    </row>
    <row r="219" spans="1:2">
      <c r="A219" s="166">
        <v>1985</v>
      </c>
      <c r="B219" s="165">
        <v>345.90333333333342</v>
      </c>
    </row>
    <row r="220" spans="1:2">
      <c r="A220" s="166">
        <v>1986</v>
      </c>
      <c r="B220" s="165">
        <v>347.15249999999997</v>
      </c>
    </row>
    <row r="221" spans="1:2">
      <c r="A221" s="166">
        <v>1987</v>
      </c>
      <c r="B221" s="165">
        <v>348.93249999999995</v>
      </c>
    </row>
    <row r="222" spans="1:2">
      <c r="A222" s="166">
        <v>1988</v>
      </c>
      <c r="B222" s="165">
        <v>351.48416666666668</v>
      </c>
    </row>
    <row r="223" spans="1:2">
      <c r="A223" s="166">
        <v>1989</v>
      </c>
      <c r="B223" s="165">
        <v>352.9083333333333</v>
      </c>
    </row>
    <row r="224" spans="1:2">
      <c r="A224" s="166">
        <v>1990</v>
      </c>
      <c r="B224" s="165">
        <v>354.18583333333328</v>
      </c>
    </row>
    <row r="225" spans="1:2">
      <c r="A225" s="166">
        <v>1991</v>
      </c>
      <c r="B225" s="165">
        <v>355.5916666666667</v>
      </c>
    </row>
    <row r="226" spans="1:2">
      <c r="A226" s="166">
        <v>1992</v>
      </c>
      <c r="B226" s="165">
        <v>356.37333333333328</v>
      </c>
    </row>
    <row r="227" spans="1:2">
      <c r="A227" s="166">
        <v>1993</v>
      </c>
      <c r="B227" s="165">
        <v>357.04</v>
      </c>
    </row>
    <row r="228" spans="1:2">
      <c r="A228" s="166">
        <v>1994</v>
      </c>
      <c r="B228" s="165">
        <v>358.88666666666671</v>
      </c>
    </row>
    <row r="229" spans="1:2">
      <c r="A229" s="166">
        <v>1995</v>
      </c>
      <c r="B229" s="165">
        <v>360.8775</v>
      </c>
    </row>
    <row r="230" spans="1:2">
      <c r="A230" s="166">
        <v>1996</v>
      </c>
      <c r="B230" s="165">
        <v>362.64083333333332</v>
      </c>
    </row>
    <row r="231" spans="1:2">
      <c r="A231" s="166">
        <v>1997</v>
      </c>
      <c r="B231" s="165">
        <v>363.76333333333332</v>
      </c>
    </row>
    <row r="232" spans="1:2">
      <c r="A232" s="166">
        <v>1998</v>
      </c>
      <c r="B232" s="165">
        <v>366.63000000000005</v>
      </c>
    </row>
    <row r="233" spans="1:2">
      <c r="A233" s="166">
        <v>1999</v>
      </c>
      <c r="B233" s="165">
        <v>368.3125</v>
      </c>
    </row>
    <row r="234" spans="1:2">
      <c r="A234" s="166">
        <v>2000</v>
      </c>
      <c r="B234" s="165">
        <v>369.47499999999997</v>
      </c>
    </row>
    <row r="235" spans="1:2">
      <c r="A235" s="166">
        <v>2001</v>
      </c>
      <c r="B235" s="165">
        <v>371.02083333333331</v>
      </c>
    </row>
    <row r="236" spans="1:2">
      <c r="A236" s="166">
        <v>2002</v>
      </c>
      <c r="B236" s="165">
        <v>373.09666666666664</v>
      </c>
    </row>
    <row r="237" spans="1:2">
      <c r="A237" s="166">
        <v>2003</v>
      </c>
      <c r="B237" s="165">
        <v>375.6366666666666</v>
      </c>
    </row>
    <row r="238" spans="1:2">
      <c r="A238" s="166">
        <v>2004</v>
      </c>
      <c r="B238" s="165">
        <v>377.36250000000001</v>
      </c>
    </row>
    <row r="239" spans="1:2">
      <c r="A239" s="166">
        <v>2005</v>
      </c>
      <c r="B239" s="165">
        <v>379.61000000000007</v>
      </c>
    </row>
    <row r="240" spans="1:2">
      <c r="A240" s="166">
        <v>2006</v>
      </c>
      <c r="B240" s="165">
        <v>381.80833333333334</v>
      </c>
    </row>
    <row r="241" spans="1:2">
      <c r="A241" s="166">
        <v>2007</v>
      </c>
      <c r="B241" s="165">
        <v>383.59249999999997</v>
      </c>
    </row>
    <row r="242" spans="1:2">
      <c r="A242" s="166">
        <v>2008</v>
      </c>
      <c r="B242" s="165">
        <v>385.44916666666671</v>
      </c>
    </row>
    <row r="243" spans="1:2">
      <c r="A243" s="166">
        <v>2009</v>
      </c>
      <c r="B243" s="165">
        <v>387.35833333333335</v>
      </c>
    </row>
    <row r="244" spans="1:2">
      <c r="A244" s="166">
        <v>2010</v>
      </c>
      <c r="B244" s="165">
        <v>389.89916666666676</v>
      </c>
    </row>
    <row r="245" spans="1:2">
      <c r="A245" s="166">
        <v>2011</v>
      </c>
      <c r="B245" s="165">
        <v>391.64916666666664</v>
      </c>
    </row>
    <row r="246" spans="1:2">
      <c r="A246" s="166">
        <v>2012</v>
      </c>
      <c r="B246" s="165">
        <v>393.87083333333339</v>
      </c>
    </row>
    <row r="247" spans="1:2">
      <c r="A247" s="166">
        <v>2013</v>
      </c>
      <c r="B247" s="165">
        <v>396.56666666666661</v>
      </c>
    </row>
    <row r="248" spans="1:2">
      <c r="A248" s="166">
        <v>2014</v>
      </c>
      <c r="B248" s="165">
        <v>398.6133333333334</v>
      </c>
    </row>
    <row r="249" spans="1:2">
      <c r="A249" s="166">
        <v>2015</v>
      </c>
      <c r="B249" s="165">
        <v>400.88499999999999</v>
      </c>
    </row>
    <row r="250" spans="1:2">
      <c r="A250" s="166">
        <v>2016</v>
      </c>
      <c r="B250" s="165">
        <v>404.62666666666672</v>
      </c>
    </row>
    <row r="251" spans="1:2" ht="88.5" customHeight="1">
      <c r="A251" s="768" t="s">
        <v>328</v>
      </c>
      <c r="B251" s="791"/>
    </row>
    <row r="252" spans="1:2" ht="180" customHeight="1">
      <c r="A252" s="767" t="s">
        <v>327</v>
      </c>
      <c r="B252" s="789"/>
    </row>
  </sheetData>
  <mergeCells count="3">
    <mergeCell ref="A252:B252"/>
    <mergeCell ref="A1:B1"/>
    <mergeCell ref="A251:B25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workbookViewId="0">
      <selection sqref="A1:B1"/>
    </sheetView>
  </sheetViews>
  <sheetFormatPr baseColWidth="10" defaultRowHeight="15"/>
  <cols>
    <col min="1" max="1" width="21.5703125" customWidth="1"/>
    <col min="2" max="2" width="21" style="168" customWidth="1"/>
  </cols>
  <sheetData>
    <row r="1" spans="1:2" ht="32.25" customHeight="1">
      <c r="A1" s="790" t="s">
        <v>334</v>
      </c>
      <c r="B1" s="790"/>
    </row>
    <row r="2" spans="1:2" ht="15.75" customHeight="1">
      <c r="A2" s="170" t="s">
        <v>8</v>
      </c>
      <c r="B2" s="170" t="s">
        <v>333</v>
      </c>
    </row>
    <row r="3" spans="1:2">
      <c r="A3" s="136">
        <v>1880</v>
      </c>
      <c r="B3" s="169">
        <v>-0.21</v>
      </c>
    </row>
    <row r="4" spans="1:2">
      <c r="A4" s="136">
        <v>1881</v>
      </c>
      <c r="B4" s="169">
        <v>-0.13</v>
      </c>
    </row>
    <row r="5" spans="1:2">
      <c r="A5" s="136">
        <v>1882</v>
      </c>
      <c r="B5" s="169">
        <v>-0.11</v>
      </c>
    </row>
    <row r="6" spans="1:2">
      <c r="A6" s="136">
        <v>1883</v>
      </c>
      <c r="B6" s="169">
        <v>-0.21</v>
      </c>
    </row>
    <row r="7" spans="1:2">
      <c r="A7" s="136">
        <v>1884</v>
      </c>
      <c r="B7" s="169">
        <v>-0.28999999999999998</v>
      </c>
    </row>
    <row r="8" spans="1:2">
      <c r="A8" s="136">
        <v>1885</v>
      </c>
      <c r="B8" s="169">
        <v>-0.32</v>
      </c>
    </row>
    <row r="9" spans="1:2">
      <c r="A9" s="136">
        <v>1886</v>
      </c>
      <c r="B9" s="169">
        <v>-0.31</v>
      </c>
    </row>
    <row r="10" spans="1:2">
      <c r="A10" s="136">
        <v>1887</v>
      </c>
      <c r="B10" s="169">
        <v>-0.34</v>
      </c>
    </row>
    <row r="11" spans="1:2">
      <c r="A11" s="136">
        <v>1888</v>
      </c>
      <c r="B11" s="169">
        <v>-0.21</v>
      </c>
    </row>
    <row r="12" spans="1:2">
      <c r="A12" s="136">
        <v>1889</v>
      </c>
      <c r="B12" s="169">
        <v>-0.12</v>
      </c>
    </row>
    <row r="13" spans="1:2">
      <c r="A13" s="136">
        <v>1890</v>
      </c>
      <c r="B13" s="169">
        <v>-0.37</v>
      </c>
    </row>
    <row r="14" spans="1:2">
      <c r="A14" s="136">
        <v>1891</v>
      </c>
      <c r="B14" s="169">
        <v>-0.25</v>
      </c>
    </row>
    <row r="15" spans="1:2">
      <c r="A15" s="136">
        <v>1892</v>
      </c>
      <c r="B15" s="169">
        <v>-0.28000000000000003</v>
      </c>
    </row>
    <row r="16" spans="1:2">
      <c r="A16" s="136">
        <v>1893</v>
      </c>
      <c r="B16" s="169">
        <v>-0.31</v>
      </c>
    </row>
    <row r="17" spans="1:2">
      <c r="A17" s="136">
        <v>1894</v>
      </c>
      <c r="B17" s="169">
        <v>-0.32</v>
      </c>
    </row>
    <row r="18" spans="1:2">
      <c r="A18" s="136">
        <v>1895</v>
      </c>
      <c r="B18" s="169">
        <v>-0.23</v>
      </c>
    </row>
    <row r="19" spans="1:2">
      <c r="A19" s="136">
        <v>1896</v>
      </c>
      <c r="B19" s="169">
        <v>-0.16</v>
      </c>
    </row>
    <row r="20" spans="1:2">
      <c r="A20" s="136">
        <v>1897</v>
      </c>
      <c r="B20" s="169">
        <v>-0.12</v>
      </c>
    </row>
    <row r="21" spans="1:2">
      <c r="A21" s="136">
        <v>1898</v>
      </c>
      <c r="B21" s="169">
        <v>-0.28999999999999998</v>
      </c>
    </row>
    <row r="22" spans="1:2">
      <c r="A22" s="136">
        <v>1899</v>
      </c>
      <c r="B22" s="169">
        <v>-0.17</v>
      </c>
    </row>
    <row r="23" spans="1:2">
      <c r="A23" s="136">
        <v>1900</v>
      </c>
      <c r="B23" s="169">
        <v>-0.1</v>
      </c>
    </row>
    <row r="24" spans="1:2">
      <c r="A24" s="136">
        <v>1901</v>
      </c>
      <c r="B24" s="169">
        <v>-0.16</v>
      </c>
    </row>
    <row r="25" spans="1:2">
      <c r="A25" s="136">
        <v>1902</v>
      </c>
      <c r="B25" s="169">
        <v>-0.28000000000000003</v>
      </c>
    </row>
    <row r="26" spans="1:2">
      <c r="A26" s="136">
        <v>1903</v>
      </c>
      <c r="B26" s="169">
        <v>-0.36</v>
      </c>
    </row>
    <row r="27" spans="1:2">
      <c r="A27" s="136">
        <v>1904</v>
      </c>
      <c r="B27" s="169">
        <v>-0.45</v>
      </c>
    </row>
    <row r="28" spans="1:2">
      <c r="A28" s="136">
        <v>1905</v>
      </c>
      <c r="B28" s="169">
        <v>-0.28999999999999998</v>
      </c>
    </row>
    <row r="29" spans="1:2">
      <c r="A29" s="136">
        <v>1906</v>
      </c>
      <c r="B29" s="169">
        <v>-0.23</v>
      </c>
    </row>
    <row r="30" spans="1:2">
      <c r="A30" s="136">
        <v>1907</v>
      </c>
      <c r="B30" s="169">
        <v>-0.41</v>
      </c>
    </row>
    <row r="31" spans="1:2">
      <c r="A31" s="136">
        <v>1908</v>
      </c>
      <c r="B31" s="169">
        <v>-0.44</v>
      </c>
    </row>
    <row r="32" spans="1:2">
      <c r="A32" s="136">
        <v>1909</v>
      </c>
      <c r="B32" s="169">
        <v>-0.48</v>
      </c>
    </row>
    <row r="33" spans="1:2">
      <c r="A33" s="136">
        <v>1910</v>
      </c>
      <c r="B33" s="169">
        <v>-0.43</v>
      </c>
    </row>
    <row r="34" spans="1:2">
      <c r="A34" s="136">
        <v>1911</v>
      </c>
      <c r="B34" s="169">
        <v>-0.45</v>
      </c>
    </row>
    <row r="35" spans="1:2">
      <c r="A35" s="136">
        <v>1912</v>
      </c>
      <c r="B35" s="169">
        <v>-0.35</v>
      </c>
    </row>
    <row r="36" spans="1:2">
      <c r="A36" s="136">
        <v>1913</v>
      </c>
      <c r="B36" s="169">
        <v>-0.35</v>
      </c>
    </row>
    <row r="37" spans="1:2">
      <c r="A37" s="136">
        <v>1914</v>
      </c>
      <c r="B37" s="169">
        <v>-0.17</v>
      </c>
    </row>
    <row r="38" spans="1:2">
      <c r="A38" s="136">
        <v>1915</v>
      </c>
      <c r="B38" s="169">
        <v>-0.11</v>
      </c>
    </row>
    <row r="39" spans="1:2">
      <c r="A39" s="136">
        <v>1916</v>
      </c>
      <c r="B39" s="169">
        <v>-0.34</v>
      </c>
    </row>
    <row r="40" spans="1:2">
      <c r="A40" s="136">
        <v>1917</v>
      </c>
      <c r="B40" s="169">
        <v>-0.4</v>
      </c>
    </row>
    <row r="41" spans="1:2">
      <c r="A41" s="136">
        <v>1918</v>
      </c>
      <c r="B41" s="169">
        <v>-0.26</v>
      </c>
    </row>
    <row r="42" spans="1:2">
      <c r="A42" s="136">
        <v>1919</v>
      </c>
      <c r="B42" s="169">
        <v>-0.23</v>
      </c>
    </row>
    <row r="43" spans="1:2">
      <c r="A43" s="136">
        <v>1920</v>
      </c>
      <c r="B43" s="169">
        <v>-0.27</v>
      </c>
    </row>
    <row r="44" spans="1:2">
      <c r="A44" s="136">
        <v>1921</v>
      </c>
      <c r="B44" s="169">
        <v>-0.21</v>
      </c>
    </row>
    <row r="45" spans="1:2">
      <c r="A45" s="136">
        <v>1922</v>
      </c>
      <c r="B45" s="169">
        <v>-0.28000000000000003</v>
      </c>
    </row>
    <row r="46" spans="1:2">
      <c r="A46" s="136">
        <v>1923</v>
      </c>
      <c r="B46" s="169">
        <v>-0.25</v>
      </c>
    </row>
    <row r="47" spans="1:2">
      <c r="A47" s="136">
        <v>1924</v>
      </c>
      <c r="B47" s="169">
        <v>-0.28000000000000003</v>
      </c>
    </row>
    <row r="48" spans="1:2">
      <c r="A48" s="136">
        <v>1925</v>
      </c>
      <c r="B48" s="169">
        <v>-0.2</v>
      </c>
    </row>
    <row r="49" spans="1:2">
      <c r="A49" s="136">
        <v>1926</v>
      </c>
      <c r="B49" s="169">
        <v>-0.1</v>
      </c>
    </row>
    <row r="50" spans="1:2">
      <c r="A50" s="136">
        <v>1927</v>
      </c>
      <c r="B50" s="169">
        <v>-0.21</v>
      </c>
    </row>
    <row r="51" spans="1:2">
      <c r="A51" s="136">
        <v>1928</v>
      </c>
      <c r="B51" s="169">
        <v>-0.21</v>
      </c>
    </row>
    <row r="52" spans="1:2">
      <c r="A52" s="136">
        <v>1929</v>
      </c>
      <c r="B52" s="169">
        <v>-0.36</v>
      </c>
    </row>
    <row r="53" spans="1:2">
      <c r="A53" s="136">
        <v>1930</v>
      </c>
      <c r="B53" s="169">
        <v>-0.14000000000000001</v>
      </c>
    </row>
    <row r="54" spans="1:2">
      <c r="A54" s="136">
        <v>1931</v>
      </c>
      <c r="B54" s="169">
        <v>-0.1</v>
      </c>
    </row>
    <row r="55" spans="1:2">
      <c r="A55" s="136">
        <v>1932</v>
      </c>
      <c r="B55" s="169">
        <v>-0.17</v>
      </c>
    </row>
    <row r="56" spans="1:2">
      <c r="A56" s="136">
        <v>1933</v>
      </c>
      <c r="B56" s="169">
        <v>-0.28999999999999998</v>
      </c>
    </row>
    <row r="57" spans="1:2">
      <c r="A57" s="136">
        <v>1934</v>
      </c>
      <c r="B57" s="169">
        <v>-0.14000000000000001</v>
      </c>
    </row>
    <row r="58" spans="1:2">
      <c r="A58" s="136">
        <v>1935</v>
      </c>
      <c r="B58" s="169">
        <v>-0.2</v>
      </c>
    </row>
    <row r="59" spans="1:2">
      <c r="A59" s="136">
        <v>1936</v>
      </c>
      <c r="B59" s="169">
        <v>-0.15</v>
      </c>
    </row>
    <row r="60" spans="1:2">
      <c r="A60" s="136">
        <v>1937</v>
      </c>
      <c r="B60" s="169">
        <v>-0.03</v>
      </c>
    </row>
    <row r="61" spans="1:2">
      <c r="A61" s="136">
        <v>1938</v>
      </c>
      <c r="B61" s="169">
        <v>-0.04</v>
      </c>
    </row>
    <row r="62" spans="1:2">
      <c r="A62" s="136">
        <v>1939</v>
      </c>
      <c r="B62" s="169">
        <v>-0.03</v>
      </c>
    </row>
    <row r="63" spans="1:2">
      <c r="A63" s="136">
        <v>1940</v>
      </c>
      <c r="B63" s="169">
        <v>0.08</v>
      </c>
    </row>
    <row r="64" spans="1:2">
      <c r="A64" s="136">
        <v>1941</v>
      </c>
      <c r="B64" s="169">
        <v>0.12</v>
      </c>
    </row>
    <row r="65" spans="1:2">
      <c r="A65" s="136">
        <v>1942</v>
      </c>
      <c r="B65" s="169">
        <v>0.09</v>
      </c>
    </row>
    <row r="66" spans="1:2">
      <c r="A66" s="136">
        <v>1943</v>
      </c>
      <c r="B66" s="169">
        <v>0.13</v>
      </c>
    </row>
    <row r="67" spans="1:2">
      <c r="A67" s="136">
        <v>1944</v>
      </c>
      <c r="B67" s="169">
        <v>0.25</v>
      </c>
    </row>
    <row r="68" spans="1:2">
      <c r="A68" s="136">
        <v>1945</v>
      </c>
      <c r="B68" s="169">
        <v>0.11</v>
      </c>
    </row>
    <row r="69" spans="1:2">
      <c r="A69" s="136">
        <v>1946</v>
      </c>
      <c r="B69" s="169">
        <v>-0.04</v>
      </c>
    </row>
    <row r="70" spans="1:2">
      <c r="A70" s="136">
        <v>1947</v>
      </c>
      <c r="B70" s="169">
        <v>-0.05</v>
      </c>
    </row>
    <row r="71" spans="1:2">
      <c r="A71" s="136">
        <v>1948</v>
      </c>
      <c r="B71" s="169">
        <v>-0.09</v>
      </c>
    </row>
    <row r="72" spans="1:2">
      <c r="A72" s="136">
        <v>1949</v>
      </c>
      <c r="B72" s="169">
        <v>-0.09</v>
      </c>
    </row>
    <row r="73" spans="1:2">
      <c r="A73" s="136">
        <v>1950</v>
      </c>
      <c r="B73" s="169">
        <v>-0.18</v>
      </c>
    </row>
    <row r="74" spans="1:2">
      <c r="A74" s="136">
        <v>1951</v>
      </c>
      <c r="B74" s="169">
        <v>-7.0000000000000007E-2</v>
      </c>
    </row>
    <row r="75" spans="1:2">
      <c r="A75" s="136">
        <v>1952</v>
      </c>
      <c r="B75" s="169">
        <v>0.01</v>
      </c>
    </row>
    <row r="76" spans="1:2">
      <c r="A76" s="136">
        <v>1953</v>
      </c>
      <c r="B76" s="169">
        <v>0.08</v>
      </c>
    </row>
    <row r="77" spans="1:2">
      <c r="A77" s="136">
        <v>1954</v>
      </c>
      <c r="B77" s="169">
        <v>-0.12</v>
      </c>
    </row>
    <row r="78" spans="1:2">
      <c r="A78" s="136">
        <v>1955</v>
      </c>
      <c r="B78" s="169">
        <v>-0.15</v>
      </c>
    </row>
    <row r="79" spans="1:2">
      <c r="A79" s="136">
        <v>1956</v>
      </c>
      <c r="B79" s="169">
        <v>-0.2</v>
      </c>
    </row>
    <row r="80" spans="1:2">
      <c r="A80" s="136">
        <v>1957</v>
      </c>
      <c r="B80" s="169">
        <v>0.04</v>
      </c>
    </row>
    <row r="81" spans="1:2">
      <c r="A81" s="136">
        <v>1958</v>
      </c>
      <c r="B81" s="169">
        <v>7.0000000000000007E-2</v>
      </c>
    </row>
    <row r="82" spans="1:2">
      <c r="A82" s="136">
        <v>1959</v>
      </c>
      <c r="B82" s="169">
        <v>0.03</v>
      </c>
    </row>
    <row r="83" spans="1:2">
      <c r="A83" s="136">
        <v>1960</v>
      </c>
      <c r="B83" s="169">
        <v>-0.02</v>
      </c>
    </row>
    <row r="84" spans="1:2">
      <c r="A84" s="136">
        <v>1961</v>
      </c>
      <c r="B84" s="169">
        <v>0.05</v>
      </c>
    </row>
    <row r="85" spans="1:2">
      <c r="A85" s="136">
        <v>1962</v>
      </c>
      <c r="B85" s="169">
        <v>0.03</v>
      </c>
    </row>
    <row r="86" spans="1:2">
      <c r="A86" s="136">
        <v>1963</v>
      </c>
      <c r="B86" s="169">
        <v>0.06</v>
      </c>
    </row>
    <row r="87" spans="1:2">
      <c r="A87" s="136">
        <v>1964</v>
      </c>
      <c r="B87" s="169">
        <v>-0.2</v>
      </c>
    </row>
    <row r="88" spans="1:2">
      <c r="A88" s="136">
        <v>1965</v>
      </c>
      <c r="B88" s="169">
        <v>-0.1</v>
      </c>
    </row>
    <row r="89" spans="1:2">
      <c r="A89" s="136">
        <v>1966</v>
      </c>
      <c r="B89" s="169">
        <v>-0.05</v>
      </c>
    </row>
    <row r="90" spans="1:2">
      <c r="A90" s="136">
        <v>1967</v>
      </c>
      <c r="B90" s="169">
        <v>-0.02</v>
      </c>
    </row>
    <row r="91" spans="1:2">
      <c r="A91" s="136">
        <v>1968</v>
      </c>
      <c r="B91" s="169">
        <v>-7.0000000000000007E-2</v>
      </c>
    </row>
    <row r="92" spans="1:2">
      <c r="A92" s="136">
        <v>1969</v>
      </c>
      <c r="B92" s="169">
        <v>7.0000000000000007E-2</v>
      </c>
    </row>
    <row r="93" spans="1:2">
      <c r="A93" s="136">
        <v>1970</v>
      </c>
      <c r="B93" s="169">
        <v>0.02</v>
      </c>
    </row>
    <row r="94" spans="1:2">
      <c r="A94" s="136">
        <v>1971</v>
      </c>
      <c r="B94" s="169">
        <v>-0.09</v>
      </c>
    </row>
    <row r="95" spans="1:2">
      <c r="A95" s="136">
        <v>1972</v>
      </c>
      <c r="B95" s="169">
        <v>0.01</v>
      </c>
    </row>
    <row r="96" spans="1:2">
      <c r="A96" s="136">
        <v>1973</v>
      </c>
      <c r="B96" s="169">
        <v>0.15</v>
      </c>
    </row>
    <row r="97" spans="1:2">
      <c r="A97" s="136">
        <v>1974</v>
      </c>
      <c r="B97" s="169">
        <v>-0.08</v>
      </c>
    </row>
    <row r="98" spans="1:2">
      <c r="A98" s="136">
        <v>1975</v>
      </c>
      <c r="B98" s="169">
        <v>-0.02</v>
      </c>
    </row>
    <row r="99" spans="1:2">
      <c r="A99" s="136">
        <v>1976</v>
      </c>
      <c r="B99" s="169">
        <v>-0.12</v>
      </c>
    </row>
    <row r="100" spans="1:2">
      <c r="A100" s="136">
        <v>1977</v>
      </c>
      <c r="B100" s="169">
        <v>0.18</v>
      </c>
    </row>
    <row r="101" spans="1:2">
      <c r="A101" s="136">
        <v>1978</v>
      </c>
      <c r="B101" s="169">
        <v>7.0000000000000007E-2</v>
      </c>
    </row>
    <row r="102" spans="1:2">
      <c r="A102" s="136">
        <v>1979</v>
      </c>
      <c r="B102" s="169">
        <v>0.17</v>
      </c>
    </row>
    <row r="103" spans="1:2">
      <c r="A103" s="136">
        <v>1980</v>
      </c>
      <c r="B103" s="169">
        <v>0.27</v>
      </c>
    </row>
    <row r="104" spans="1:2">
      <c r="A104" s="136">
        <v>1981</v>
      </c>
      <c r="B104" s="169">
        <v>0.33</v>
      </c>
    </row>
    <row r="105" spans="1:2">
      <c r="A105" s="136">
        <v>1982</v>
      </c>
      <c r="B105" s="169">
        <v>0.13</v>
      </c>
    </row>
    <row r="106" spans="1:2">
      <c r="A106" s="136">
        <v>1983</v>
      </c>
      <c r="B106" s="169">
        <v>0.3</v>
      </c>
    </row>
    <row r="107" spans="1:2">
      <c r="A107" s="136">
        <v>1984</v>
      </c>
      <c r="B107" s="169">
        <v>0.15</v>
      </c>
    </row>
    <row r="108" spans="1:2">
      <c r="A108" s="136">
        <v>1985</v>
      </c>
      <c r="B108" s="169">
        <v>0.11</v>
      </c>
    </row>
    <row r="109" spans="1:2">
      <c r="A109" s="136">
        <v>1986</v>
      </c>
      <c r="B109" s="169">
        <v>0.19</v>
      </c>
    </row>
    <row r="110" spans="1:2">
      <c r="A110" s="136">
        <v>1987</v>
      </c>
      <c r="B110" s="169">
        <v>0.33</v>
      </c>
    </row>
    <row r="111" spans="1:2">
      <c r="A111" s="136">
        <v>1988</v>
      </c>
      <c r="B111" s="169">
        <v>0.4</v>
      </c>
    </row>
    <row r="112" spans="1:2">
      <c r="A112" s="136">
        <v>1989</v>
      </c>
      <c r="B112" s="169">
        <v>0.28999999999999998</v>
      </c>
    </row>
    <row r="113" spans="1:2">
      <c r="A113" s="136">
        <v>1990</v>
      </c>
      <c r="B113" s="169">
        <v>0.44</v>
      </c>
    </row>
    <row r="114" spans="1:2">
      <c r="A114" s="136">
        <v>1991</v>
      </c>
      <c r="B114" s="169">
        <v>0.42</v>
      </c>
    </row>
    <row r="115" spans="1:2">
      <c r="A115" s="136">
        <v>1992</v>
      </c>
      <c r="B115" s="169">
        <v>0.23</v>
      </c>
    </row>
    <row r="116" spans="1:2">
      <c r="A116" s="136">
        <v>1993</v>
      </c>
      <c r="B116" s="169">
        <v>0.24</v>
      </c>
    </row>
    <row r="117" spans="1:2">
      <c r="A117" s="136">
        <v>1994</v>
      </c>
      <c r="B117" s="169">
        <v>0.31</v>
      </c>
    </row>
    <row r="118" spans="1:2">
      <c r="A118" s="136">
        <v>1995</v>
      </c>
      <c r="B118" s="169">
        <v>0.45</v>
      </c>
    </row>
    <row r="119" spans="1:2">
      <c r="A119" s="136">
        <v>1996</v>
      </c>
      <c r="B119" s="169">
        <v>0.34</v>
      </c>
    </row>
    <row r="120" spans="1:2">
      <c r="A120" s="136">
        <v>1997</v>
      </c>
      <c r="B120" s="169">
        <v>0.47</v>
      </c>
    </row>
    <row r="121" spans="1:2">
      <c r="A121" s="136">
        <v>1998</v>
      </c>
      <c r="B121" s="169">
        <v>0.63</v>
      </c>
    </row>
    <row r="122" spans="1:2">
      <c r="A122" s="136">
        <v>1999</v>
      </c>
      <c r="B122" s="169">
        <v>0.41</v>
      </c>
    </row>
    <row r="123" spans="1:2">
      <c r="A123" s="136">
        <v>2000</v>
      </c>
      <c r="B123" s="169">
        <v>0.42</v>
      </c>
    </row>
    <row r="124" spans="1:2">
      <c r="A124" s="136">
        <v>2001</v>
      </c>
      <c r="B124" s="169">
        <v>0.54</v>
      </c>
    </row>
    <row r="125" spans="1:2">
      <c r="A125" s="136">
        <v>2002</v>
      </c>
      <c r="B125" s="169">
        <v>0.63</v>
      </c>
    </row>
    <row r="126" spans="1:2">
      <c r="A126" s="136">
        <v>2003</v>
      </c>
      <c r="B126" s="169">
        <v>0.62</v>
      </c>
    </row>
    <row r="127" spans="1:2">
      <c r="A127" s="136">
        <v>2004</v>
      </c>
      <c r="B127" s="169">
        <v>0.54</v>
      </c>
    </row>
    <row r="128" spans="1:2">
      <c r="A128" s="136">
        <v>2005</v>
      </c>
      <c r="B128" s="169">
        <v>0.69</v>
      </c>
    </row>
    <row r="129" spans="1:2">
      <c r="A129" s="136">
        <v>2006</v>
      </c>
      <c r="B129" s="169">
        <v>0.63</v>
      </c>
    </row>
    <row r="130" spans="1:2">
      <c r="A130" s="136">
        <v>2007</v>
      </c>
      <c r="B130" s="169">
        <v>0.66</v>
      </c>
    </row>
    <row r="131" spans="1:2">
      <c r="A131" s="136">
        <v>2008</v>
      </c>
      <c r="B131" s="169">
        <v>0.53</v>
      </c>
    </row>
    <row r="132" spans="1:2">
      <c r="A132" s="136">
        <v>2009</v>
      </c>
      <c r="B132" s="169">
        <v>0.64</v>
      </c>
    </row>
    <row r="133" spans="1:2">
      <c r="A133" s="136">
        <v>2010</v>
      </c>
      <c r="B133" s="169">
        <v>0.71</v>
      </c>
    </row>
    <row r="134" spans="1:2">
      <c r="A134" s="136">
        <v>2011</v>
      </c>
      <c r="B134" s="169">
        <v>0.6</v>
      </c>
    </row>
    <row r="135" spans="1:2">
      <c r="A135" s="136">
        <v>2012</v>
      </c>
      <c r="B135" s="169">
        <v>0.63</v>
      </c>
    </row>
    <row r="136" spans="1:2">
      <c r="A136" s="136">
        <v>2013</v>
      </c>
      <c r="B136" s="169">
        <v>0.66</v>
      </c>
    </row>
    <row r="137" spans="1:2">
      <c r="A137" s="136">
        <v>2014</v>
      </c>
      <c r="B137" s="169">
        <v>0.75</v>
      </c>
    </row>
    <row r="138" spans="1:2">
      <c r="A138" s="136">
        <v>2015</v>
      </c>
      <c r="B138" s="169">
        <v>0.86</v>
      </c>
    </row>
    <row r="139" spans="1:2" ht="78" customHeight="1">
      <c r="A139" s="794" t="s">
        <v>332</v>
      </c>
      <c r="B139" s="795"/>
    </row>
    <row r="140" spans="1:2" ht="93.75" customHeight="1">
      <c r="A140" s="792" t="s">
        <v>331</v>
      </c>
      <c r="B140" s="793"/>
    </row>
  </sheetData>
  <mergeCells count="3">
    <mergeCell ref="A140:B140"/>
    <mergeCell ref="A1:B1"/>
    <mergeCell ref="A139:B13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Normal="100" workbookViewId="0">
      <selection sqref="A1:B1"/>
    </sheetView>
  </sheetViews>
  <sheetFormatPr baseColWidth="10" defaultRowHeight="12.75"/>
  <cols>
    <col min="1" max="1" width="43.42578125" style="171" customWidth="1"/>
    <col min="2" max="2" width="78.42578125" style="172" customWidth="1"/>
    <col min="3" max="16384" width="11.42578125" style="171"/>
  </cols>
  <sheetData>
    <row r="1" spans="1:2" ht="31.5" customHeight="1">
      <c r="A1" s="796" t="s">
        <v>369</v>
      </c>
      <c r="B1" s="796"/>
    </row>
    <row r="2" spans="1:2" ht="21.75" customHeight="1">
      <c r="A2" s="176" t="s">
        <v>368</v>
      </c>
      <c r="B2" s="176" t="s">
        <v>367</v>
      </c>
    </row>
    <row r="3" spans="1:2" ht="100.5" customHeight="1">
      <c r="A3" s="126" t="s">
        <v>366</v>
      </c>
      <c r="B3" s="175" t="s">
        <v>365</v>
      </c>
    </row>
    <row r="4" spans="1:2" ht="53.25" customHeight="1">
      <c r="A4" s="126" t="s">
        <v>364</v>
      </c>
      <c r="B4" s="175" t="s">
        <v>363</v>
      </c>
    </row>
    <row r="5" spans="1:2" ht="42" customHeight="1">
      <c r="A5" s="126" t="s">
        <v>362</v>
      </c>
      <c r="B5" s="175" t="s">
        <v>361</v>
      </c>
    </row>
    <row r="6" spans="1:2" ht="41.25" customHeight="1">
      <c r="A6" s="126" t="s">
        <v>360</v>
      </c>
      <c r="B6" s="175" t="s">
        <v>359</v>
      </c>
    </row>
    <row r="7" spans="1:2" ht="34.5" customHeight="1">
      <c r="A7" s="126" t="s">
        <v>358</v>
      </c>
      <c r="B7" s="175" t="s">
        <v>357</v>
      </c>
    </row>
    <row r="8" spans="1:2" ht="24">
      <c r="A8" s="126" t="s">
        <v>356</v>
      </c>
      <c r="B8" s="175" t="s">
        <v>355</v>
      </c>
    </row>
    <row r="9" spans="1:2" ht="45.75" customHeight="1">
      <c r="A9" s="126" t="s">
        <v>354</v>
      </c>
      <c r="B9" s="175" t="s">
        <v>353</v>
      </c>
    </row>
    <row r="10" spans="1:2" ht="36" customHeight="1">
      <c r="A10" s="126" t="s">
        <v>352</v>
      </c>
      <c r="B10" s="175" t="s">
        <v>351</v>
      </c>
    </row>
    <row r="11" spans="1:2" ht="36" customHeight="1">
      <c r="A11" s="126" t="s">
        <v>350</v>
      </c>
      <c r="B11" s="175" t="s">
        <v>349</v>
      </c>
    </row>
    <row r="12" spans="1:2" ht="36" customHeight="1">
      <c r="A12" s="126" t="s">
        <v>348</v>
      </c>
      <c r="B12" s="175" t="s">
        <v>347</v>
      </c>
    </row>
    <row r="13" spans="1:2" ht="43.5" customHeight="1">
      <c r="A13" s="126" t="s">
        <v>346</v>
      </c>
      <c r="B13" s="175" t="s">
        <v>345</v>
      </c>
    </row>
    <row r="14" spans="1:2" ht="57.75" customHeight="1">
      <c r="A14" s="126" t="s">
        <v>344</v>
      </c>
      <c r="B14" s="175" t="s">
        <v>343</v>
      </c>
    </row>
    <row r="15" spans="1:2" ht="80.25" customHeight="1">
      <c r="A15" s="126" t="s">
        <v>342</v>
      </c>
      <c r="B15" s="175" t="s">
        <v>341</v>
      </c>
    </row>
    <row r="16" spans="1:2" ht="74.25" customHeight="1">
      <c r="A16" s="126" t="s">
        <v>340</v>
      </c>
      <c r="B16" s="175" t="s">
        <v>339</v>
      </c>
    </row>
    <row r="17" spans="1:2" ht="70.5" customHeight="1">
      <c r="A17" s="174" t="s">
        <v>338</v>
      </c>
      <c r="B17" s="173" t="s">
        <v>337</v>
      </c>
    </row>
    <row r="18" spans="1:2" ht="50.25" customHeight="1">
      <c r="A18" s="797" t="s">
        <v>336</v>
      </c>
      <c r="B18" s="798"/>
    </row>
    <row r="19" spans="1:2" ht="93.75" customHeight="1">
      <c r="A19" s="799" t="s">
        <v>335</v>
      </c>
      <c r="B19" s="799"/>
    </row>
  </sheetData>
  <mergeCells count="3">
    <mergeCell ref="A1:B1"/>
    <mergeCell ref="A18:B18"/>
    <mergeCell ref="A19:B1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sqref="A1:H1"/>
    </sheetView>
  </sheetViews>
  <sheetFormatPr baseColWidth="10" defaultRowHeight="15"/>
  <cols>
    <col min="2" max="3" width="26.28515625" customWidth="1"/>
    <col min="4" max="7" width="22.28515625" customWidth="1"/>
    <col min="8" max="8" width="32.28515625" customWidth="1"/>
  </cols>
  <sheetData>
    <row r="1" spans="1:8" ht="33" customHeight="1">
      <c r="A1" s="800" t="s">
        <v>380</v>
      </c>
      <c r="B1" s="801"/>
      <c r="C1" s="801"/>
      <c r="D1" s="801"/>
      <c r="E1" s="801"/>
      <c r="F1" s="801"/>
      <c r="G1" s="801"/>
      <c r="H1" s="801"/>
    </row>
    <row r="2" spans="1:8" ht="22.5" customHeight="1">
      <c r="A2" s="802" t="s">
        <v>8</v>
      </c>
      <c r="B2" s="804" t="s">
        <v>379</v>
      </c>
      <c r="C2" s="804"/>
      <c r="D2" s="804"/>
      <c r="E2" s="804"/>
      <c r="F2" s="804"/>
      <c r="G2" s="804"/>
      <c r="H2" s="804"/>
    </row>
    <row r="3" spans="1:8" ht="50.25" customHeight="1">
      <c r="A3" s="803"/>
      <c r="B3" s="182" t="s">
        <v>378</v>
      </c>
      <c r="C3" s="182" t="s">
        <v>377</v>
      </c>
      <c r="D3" s="182" t="s">
        <v>376</v>
      </c>
      <c r="E3" s="182" t="s">
        <v>375</v>
      </c>
      <c r="F3" s="182" t="s">
        <v>374</v>
      </c>
      <c r="G3" s="182" t="s">
        <v>373</v>
      </c>
      <c r="H3" s="182" t="s">
        <v>372</v>
      </c>
    </row>
    <row r="4" spans="1:8">
      <c r="A4" s="178">
        <v>1986</v>
      </c>
      <c r="B4" s="179">
        <v>1084353.5</v>
      </c>
      <c r="C4" s="179">
        <v>190.7</v>
      </c>
      <c r="D4" s="179">
        <v>217783.8</v>
      </c>
      <c r="E4" s="179">
        <v>52.3</v>
      </c>
      <c r="F4" s="179">
        <v>4.5999999999999996</v>
      </c>
      <c r="G4" s="179">
        <v>12.3</v>
      </c>
      <c r="H4" s="179">
        <v>23.4</v>
      </c>
    </row>
    <row r="5" spans="1:8">
      <c r="A5" s="178">
        <v>1989</v>
      </c>
      <c r="B5" s="179">
        <v>1041673.2</v>
      </c>
      <c r="C5" s="179">
        <v>4399.7</v>
      </c>
      <c r="D5" s="179">
        <v>186793.5</v>
      </c>
      <c r="E5" s="179">
        <v>349591</v>
      </c>
      <c r="F5" s="179">
        <v>65667.399999999994</v>
      </c>
      <c r="G5" s="179">
        <v>127.9</v>
      </c>
      <c r="H5" s="179">
        <v>14335.7</v>
      </c>
    </row>
    <row r="6" spans="1:8">
      <c r="A6" s="178">
        <v>1990</v>
      </c>
      <c r="B6" s="179">
        <v>732449.2</v>
      </c>
      <c r="C6" s="179">
        <v>453.9</v>
      </c>
      <c r="D6" s="179">
        <v>162598.5</v>
      </c>
      <c r="E6" s="179">
        <v>60714.9</v>
      </c>
      <c r="F6" s="179">
        <v>16754</v>
      </c>
      <c r="G6" s="179">
        <v>426.1</v>
      </c>
      <c r="H6" s="179">
        <v>4636.8</v>
      </c>
    </row>
    <row r="7" spans="1:8">
      <c r="A7" s="178">
        <v>1991</v>
      </c>
      <c r="B7" s="179">
        <v>615878.69999999995</v>
      </c>
      <c r="C7" s="179">
        <v>2015.4</v>
      </c>
      <c r="D7" s="179">
        <v>152481.70000000001</v>
      </c>
      <c r="E7" s="179">
        <v>42461.9</v>
      </c>
      <c r="F7" s="179">
        <v>35873.199999999997</v>
      </c>
      <c r="G7" s="179">
        <v>38665.300000000003</v>
      </c>
      <c r="H7" s="179">
        <v>6968</v>
      </c>
    </row>
    <row r="8" spans="1:8">
      <c r="A8" s="178">
        <v>1992</v>
      </c>
      <c r="B8" s="179">
        <v>566976.6</v>
      </c>
      <c r="C8" s="179">
        <v>2449.4</v>
      </c>
      <c r="D8" s="179">
        <v>122431.8</v>
      </c>
      <c r="E8" s="179">
        <v>93159.6</v>
      </c>
      <c r="F8" s="179">
        <v>56687.7</v>
      </c>
      <c r="G8" s="179">
        <v>3621.5</v>
      </c>
      <c r="H8" s="179">
        <v>14613.1</v>
      </c>
    </row>
    <row r="9" spans="1:8">
      <c r="A9" s="178">
        <v>1993</v>
      </c>
      <c r="B9" s="179">
        <v>489382.3</v>
      </c>
      <c r="C9" s="179">
        <v>1393</v>
      </c>
      <c r="D9" s="179">
        <v>85682.5</v>
      </c>
      <c r="E9" s="179">
        <v>128015.6</v>
      </c>
      <c r="F9" s="179">
        <v>38083.800000000003</v>
      </c>
      <c r="G9" s="179">
        <v>5301.3</v>
      </c>
      <c r="H9" s="179">
        <v>19307.900000000001</v>
      </c>
    </row>
    <row r="10" spans="1:8">
      <c r="A10" s="178">
        <v>1994</v>
      </c>
      <c r="B10" s="179">
        <v>358946.8</v>
      </c>
      <c r="C10" s="179">
        <v>1779.9</v>
      </c>
      <c r="D10" s="179">
        <v>35372</v>
      </c>
      <c r="E10" s="179">
        <v>34674.5</v>
      </c>
      <c r="F10" s="179">
        <v>14215.7</v>
      </c>
      <c r="G10" s="179">
        <v>21835.8</v>
      </c>
      <c r="H10" s="179">
        <v>25027.200000000001</v>
      </c>
    </row>
    <row r="11" spans="1:8">
      <c r="A11" s="178">
        <v>1995</v>
      </c>
      <c r="B11" s="179">
        <v>285589.8</v>
      </c>
      <c r="C11" s="179">
        <v>644.29999999999995</v>
      </c>
      <c r="D11" s="179">
        <v>46065.1</v>
      </c>
      <c r="E11" s="179">
        <v>-10809.1</v>
      </c>
      <c r="F11" s="179">
        <v>15455.9</v>
      </c>
      <c r="G11" s="179">
        <v>37346.699999999997</v>
      </c>
      <c r="H11" s="179">
        <v>32973.800000000003</v>
      </c>
    </row>
    <row r="12" spans="1:8">
      <c r="A12" s="178">
        <v>1996</v>
      </c>
      <c r="B12" s="179">
        <v>177772.2</v>
      </c>
      <c r="C12" s="179">
        <v>351.3</v>
      </c>
      <c r="D12" s="179">
        <v>46161.1</v>
      </c>
      <c r="E12" s="179">
        <v>1539.7</v>
      </c>
      <c r="F12" s="179">
        <v>2896.8</v>
      </c>
      <c r="G12" s="179">
        <v>35140.699999999997</v>
      </c>
      <c r="H12" s="179">
        <v>29179.9</v>
      </c>
    </row>
    <row r="13" spans="1:8">
      <c r="A13" s="178">
        <v>1997</v>
      </c>
      <c r="B13" s="179">
        <v>175211.4</v>
      </c>
      <c r="C13" s="179">
        <v>338.1</v>
      </c>
      <c r="D13" s="179">
        <v>50282.7</v>
      </c>
      <c r="E13" s="179">
        <v>-26478.9</v>
      </c>
      <c r="F13" s="179">
        <v>2291.9</v>
      </c>
      <c r="G13" s="179">
        <v>38075</v>
      </c>
      <c r="H13" s="179">
        <v>30305.5</v>
      </c>
    </row>
    <row r="14" spans="1:8">
      <c r="A14" s="178">
        <v>1998</v>
      </c>
      <c r="B14" s="179">
        <v>163223.1</v>
      </c>
      <c r="C14" s="179">
        <v>151.4</v>
      </c>
      <c r="D14" s="179">
        <v>34545</v>
      </c>
      <c r="E14" s="179">
        <v>68340.5</v>
      </c>
      <c r="F14" s="179">
        <v>1732.9</v>
      </c>
      <c r="G14" s="179">
        <v>36704</v>
      </c>
      <c r="H14" s="179">
        <v>33548.300000000003</v>
      </c>
    </row>
    <row r="15" spans="1:8">
      <c r="A15" s="178">
        <v>1999</v>
      </c>
      <c r="B15" s="179">
        <v>149484.20000000001</v>
      </c>
      <c r="C15" s="179">
        <v>99</v>
      </c>
      <c r="D15" s="179">
        <v>27807.1</v>
      </c>
      <c r="E15" s="179">
        <v>41986.9</v>
      </c>
      <c r="F15" s="179">
        <v>2155.8000000000002</v>
      </c>
      <c r="G15" s="179">
        <v>28984</v>
      </c>
      <c r="H15" s="179">
        <v>37232.9</v>
      </c>
    </row>
    <row r="16" spans="1:8">
      <c r="A16" s="178">
        <v>2000</v>
      </c>
      <c r="B16" s="179">
        <v>146950</v>
      </c>
      <c r="C16" s="179">
        <v>140.4</v>
      </c>
      <c r="D16" s="179">
        <v>25512.7</v>
      </c>
      <c r="E16" s="179">
        <v>22949.1</v>
      </c>
      <c r="F16" s="179">
        <v>2119.5</v>
      </c>
      <c r="G16" s="179">
        <v>27313.1</v>
      </c>
      <c r="H16" s="179">
        <v>38255.9</v>
      </c>
    </row>
    <row r="17" spans="1:8">
      <c r="A17" s="178">
        <v>2001</v>
      </c>
      <c r="B17" s="179">
        <v>110009.3</v>
      </c>
      <c r="C17" s="179">
        <v>40</v>
      </c>
      <c r="D17" s="179">
        <v>18509.7</v>
      </c>
      <c r="E17" s="179">
        <v>17492.5</v>
      </c>
      <c r="F17" s="179">
        <v>1322.5</v>
      </c>
      <c r="G17" s="179">
        <v>24731.3</v>
      </c>
      <c r="H17" s="179">
        <v>35854.199999999997</v>
      </c>
    </row>
    <row r="18" spans="1:8">
      <c r="A18" s="178">
        <v>2002</v>
      </c>
      <c r="B18" s="179">
        <v>92326.9</v>
      </c>
      <c r="C18" s="179">
        <v>37.200000000000003</v>
      </c>
      <c r="D18" s="179">
        <v>12053</v>
      </c>
      <c r="E18" s="179">
        <v>4921.8</v>
      </c>
      <c r="F18" s="179">
        <v>-599.5</v>
      </c>
      <c r="G18" s="179">
        <v>18153.8</v>
      </c>
      <c r="H18" s="179">
        <v>35815.199999999997</v>
      </c>
    </row>
    <row r="19" spans="1:8">
      <c r="A19" s="178">
        <v>2003</v>
      </c>
      <c r="B19" s="179">
        <v>77841.2</v>
      </c>
      <c r="C19" s="179">
        <v>-9.9</v>
      </c>
      <c r="D19" s="179">
        <v>9228.1</v>
      </c>
      <c r="E19" s="179">
        <v>35640.699999999997</v>
      </c>
      <c r="F19" s="179">
        <v>1330.2</v>
      </c>
      <c r="G19" s="179">
        <v>15820.6</v>
      </c>
      <c r="H19" s="179">
        <v>30756.799999999999</v>
      </c>
    </row>
    <row r="20" spans="1:8">
      <c r="A20" s="180">
        <v>2004</v>
      </c>
      <c r="B20" s="179">
        <v>65795.199999999997</v>
      </c>
      <c r="C20" s="179">
        <v>-1419.7</v>
      </c>
      <c r="D20" s="179">
        <v>-2308.6999999999998</v>
      </c>
      <c r="E20" s="179">
        <v>15314.6</v>
      </c>
      <c r="F20" s="179">
        <v>799.9</v>
      </c>
      <c r="G20" s="179">
        <v>17389.599999999999</v>
      </c>
      <c r="H20" s="179">
        <v>30910.2</v>
      </c>
    </row>
    <row r="21" spans="1:8">
      <c r="A21" s="180">
        <v>2005</v>
      </c>
      <c r="B21" s="179">
        <v>44173.599999999999</v>
      </c>
      <c r="C21" s="179">
        <v>17.600000000000001</v>
      </c>
      <c r="D21" s="179">
        <v>4326.8999999999996</v>
      </c>
      <c r="E21" s="179">
        <v>-955.2</v>
      </c>
      <c r="F21" s="179">
        <v>618.29999999999995</v>
      </c>
      <c r="G21" s="179">
        <v>12587.1</v>
      </c>
      <c r="H21" s="179">
        <v>32081.200000000001</v>
      </c>
    </row>
    <row r="22" spans="1:8">
      <c r="A22" s="180">
        <v>2006</v>
      </c>
      <c r="B22" s="179">
        <v>37052.300000000003</v>
      </c>
      <c r="C22" s="179">
        <v>19.3</v>
      </c>
      <c r="D22" s="179">
        <v>2081.5</v>
      </c>
      <c r="E22" s="179">
        <v>-621.5</v>
      </c>
      <c r="F22" s="179">
        <v>613.4</v>
      </c>
      <c r="G22" s="179">
        <v>9798.9</v>
      </c>
      <c r="H22" s="179">
        <v>37566</v>
      </c>
    </row>
    <row r="23" spans="1:8" s="147" customFormat="1">
      <c r="A23" s="181">
        <v>2007</v>
      </c>
      <c r="B23" s="177">
        <v>15385.9</v>
      </c>
      <c r="C23" s="177">
        <v>-2.7</v>
      </c>
      <c r="D23" s="177">
        <v>1624.9</v>
      </c>
      <c r="E23" s="177">
        <v>-5463.9</v>
      </c>
      <c r="F23" s="177">
        <v>491.1</v>
      </c>
      <c r="G23" s="177">
        <v>7480.2</v>
      </c>
      <c r="H23" s="177">
        <v>42105.1</v>
      </c>
    </row>
    <row r="24" spans="1:8">
      <c r="A24" s="180">
        <v>2008</v>
      </c>
      <c r="B24" s="179">
        <v>5816.2</v>
      </c>
      <c r="C24" s="179">
        <v>-6.1</v>
      </c>
      <c r="D24" s="179">
        <v>1659.7</v>
      </c>
      <c r="E24" s="179">
        <v>-11619.8</v>
      </c>
      <c r="F24" s="179">
        <v>387</v>
      </c>
      <c r="G24" s="179">
        <v>6327.5</v>
      </c>
      <c r="H24" s="179">
        <v>41233.699999999997</v>
      </c>
    </row>
    <row r="25" spans="1:8">
      <c r="A25" s="178">
        <v>2009</v>
      </c>
      <c r="B25" s="179">
        <v>2200</v>
      </c>
      <c r="C25" s="179">
        <v>-1.9</v>
      </c>
      <c r="D25" s="179">
        <v>1932</v>
      </c>
      <c r="E25" s="179">
        <v>-1481.8</v>
      </c>
      <c r="F25" s="179">
        <v>235.9</v>
      </c>
      <c r="G25" s="179">
        <v>5294.5</v>
      </c>
      <c r="H25" s="179">
        <v>41126.35</v>
      </c>
    </row>
    <row r="26" spans="1:8">
      <c r="A26" s="180">
        <v>2010</v>
      </c>
      <c r="B26" s="179">
        <v>-208.9</v>
      </c>
      <c r="C26" s="179">
        <v>-3.1</v>
      </c>
      <c r="D26" s="179">
        <v>-160.80000000000001</v>
      </c>
      <c r="E26" s="179">
        <v>-1378</v>
      </c>
      <c r="F26" s="179">
        <v>-20.3</v>
      </c>
      <c r="G26" s="179"/>
      <c r="H26" s="179">
        <v>40975.589999999997</v>
      </c>
    </row>
    <row r="27" spans="1:8">
      <c r="A27" s="178">
        <v>2011</v>
      </c>
      <c r="B27" s="179">
        <v>-2209.1</v>
      </c>
      <c r="C27" s="179">
        <v>-44.7</v>
      </c>
      <c r="D27" s="179">
        <v>-265.8</v>
      </c>
      <c r="E27" s="179">
        <v>-1055.5999999999999</v>
      </c>
      <c r="F27" s="179">
        <v>-107.9</v>
      </c>
      <c r="G27" s="179">
        <v>2894.6</v>
      </c>
      <c r="H27" s="179">
        <v>40925.51</v>
      </c>
    </row>
    <row r="28" spans="1:8">
      <c r="A28" s="180">
        <v>2012</v>
      </c>
      <c r="B28" s="179">
        <v>-1414.8</v>
      </c>
      <c r="C28" s="179">
        <v>-36.5</v>
      </c>
      <c r="D28" s="179">
        <v>-253.1</v>
      </c>
      <c r="E28" s="179">
        <v>1454</v>
      </c>
      <c r="F28" s="179">
        <v>-117.8</v>
      </c>
      <c r="G28" s="179">
        <v>2508.6</v>
      </c>
      <c r="H28" s="179">
        <v>41758.99</v>
      </c>
    </row>
    <row r="29" spans="1:8">
      <c r="A29" s="178">
        <v>2013</v>
      </c>
      <c r="B29" s="179">
        <v>-1848.7</v>
      </c>
      <c r="C29" s="179">
        <v>-36.700000000000003</v>
      </c>
      <c r="D29" s="179">
        <v>-67.3</v>
      </c>
      <c r="E29" s="179">
        <v>-2272.8000000000002</v>
      </c>
      <c r="F29" s="179">
        <v>-25.5</v>
      </c>
      <c r="G29" s="179">
        <v>1442.5</v>
      </c>
      <c r="H29" s="179">
        <v>32020.46</v>
      </c>
    </row>
    <row r="30" spans="1:8">
      <c r="A30" s="180">
        <v>2014</v>
      </c>
      <c r="B30" s="179">
        <v>-1399.7</v>
      </c>
      <c r="C30" s="179">
        <v>-35.5</v>
      </c>
      <c r="D30" s="179">
        <v>-154.1</v>
      </c>
      <c r="E30" s="179">
        <v>-182.6</v>
      </c>
      <c r="F30" s="179">
        <v>-6.1</v>
      </c>
      <c r="G30" s="179">
        <v>627.4</v>
      </c>
      <c r="H30" s="179">
        <v>31852.42</v>
      </c>
    </row>
    <row r="31" spans="1:8">
      <c r="A31" s="178">
        <v>2015</v>
      </c>
      <c r="B31" s="177">
        <v>-938.5</v>
      </c>
      <c r="C31" s="177">
        <v>-14.1</v>
      </c>
      <c r="D31" s="177">
        <v>-298.60000000000002</v>
      </c>
      <c r="E31" s="177">
        <v>92.3</v>
      </c>
      <c r="F31" s="177">
        <v>0</v>
      </c>
      <c r="G31" s="177">
        <v>158.6</v>
      </c>
      <c r="H31" s="177">
        <v>6698.19</v>
      </c>
    </row>
    <row r="32" spans="1:8" ht="43.5" customHeight="1">
      <c r="A32" s="805" t="s">
        <v>371</v>
      </c>
      <c r="B32" s="805"/>
      <c r="C32" s="805"/>
      <c r="D32" s="805"/>
      <c r="E32" s="805"/>
      <c r="F32" s="805"/>
      <c r="G32" s="805"/>
      <c r="H32" s="805"/>
    </row>
    <row r="33" spans="1:8" ht="43.5" customHeight="1">
      <c r="A33" s="806" t="s">
        <v>370</v>
      </c>
      <c r="B33" s="807"/>
      <c r="C33" s="807"/>
      <c r="D33" s="807"/>
      <c r="E33" s="807"/>
      <c r="F33" s="807"/>
      <c r="G33" s="807"/>
      <c r="H33" s="807"/>
    </row>
    <row r="34" spans="1:8" ht="29.25" customHeight="1"/>
  </sheetData>
  <mergeCells count="5">
    <mergeCell ref="A1:H1"/>
    <mergeCell ref="A2:A3"/>
    <mergeCell ref="B2:H2"/>
    <mergeCell ref="A32:H32"/>
    <mergeCell ref="A33:H3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election sqref="A1:I1"/>
    </sheetView>
  </sheetViews>
  <sheetFormatPr baseColWidth="10" defaultRowHeight="12.75"/>
  <cols>
    <col min="1" max="1" width="12.5703125" style="183" customWidth="1"/>
    <col min="2" max="2" width="26.140625" style="183" bestFit="1" customWidth="1"/>
    <col min="3" max="3" width="19.85546875" style="183" customWidth="1"/>
    <col min="4" max="4" width="19.28515625" style="183" bestFit="1" customWidth="1"/>
    <col min="5" max="5" width="20.85546875" style="183" customWidth="1"/>
    <col min="6" max="6" width="28.28515625" style="183" customWidth="1"/>
    <col min="7" max="7" width="31.7109375" style="183" customWidth="1"/>
    <col min="8" max="8" width="27.28515625" style="183" customWidth="1"/>
    <col min="9" max="9" width="17.85546875" style="183" customWidth="1"/>
    <col min="10" max="256" width="11.42578125" style="183"/>
    <col min="257" max="257" width="10.42578125" style="183" customWidth="1"/>
    <col min="258" max="258" width="25.28515625" style="183" customWidth="1"/>
    <col min="259" max="512" width="11.42578125" style="183"/>
    <col min="513" max="513" width="10.42578125" style="183" customWidth="1"/>
    <col min="514" max="514" width="25.28515625" style="183" customWidth="1"/>
    <col min="515" max="768" width="11.42578125" style="183"/>
    <col min="769" max="769" width="10.42578125" style="183" customWidth="1"/>
    <col min="770" max="770" width="25.28515625" style="183" customWidth="1"/>
    <col min="771" max="1024" width="11.42578125" style="183"/>
    <col min="1025" max="1025" width="10.42578125" style="183" customWidth="1"/>
    <col min="1026" max="1026" width="25.28515625" style="183" customWidth="1"/>
    <col min="1027" max="1280" width="11.42578125" style="183"/>
    <col min="1281" max="1281" width="10.42578125" style="183" customWidth="1"/>
    <col min="1282" max="1282" width="25.28515625" style="183" customWidth="1"/>
    <col min="1283" max="1536" width="11.42578125" style="183"/>
    <col min="1537" max="1537" width="10.42578125" style="183" customWidth="1"/>
    <col min="1538" max="1538" width="25.28515625" style="183" customWidth="1"/>
    <col min="1539" max="1792" width="11.42578125" style="183"/>
    <col min="1793" max="1793" width="10.42578125" style="183" customWidth="1"/>
    <col min="1794" max="1794" width="25.28515625" style="183" customWidth="1"/>
    <col min="1795" max="2048" width="11.42578125" style="183"/>
    <col min="2049" max="2049" width="10.42578125" style="183" customWidth="1"/>
    <col min="2050" max="2050" width="25.28515625" style="183" customWidth="1"/>
    <col min="2051" max="2304" width="11.42578125" style="183"/>
    <col min="2305" max="2305" width="10.42578125" style="183" customWidth="1"/>
    <col min="2306" max="2306" width="25.28515625" style="183" customWidth="1"/>
    <col min="2307" max="2560" width="11.42578125" style="183"/>
    <col min="2561" max="2561" width="10.42578125" style="183" customWidth="1"/>
    <col min="2562" max="2562" width="25.28515625" style="183" customWidth="1"/>
    <col min="2563" max="2816" width="11.42578125" style="183"/>
    <col min="2817" max="2817" width="10.42578125" style="183" customWidth="1"/>
    <col min="2818" max="2818" width="25.28515625" style="183" customWidth="1"/>
    <col min="2819" max="3072" width="11.42578125" style="183"/>
    <col min="3073" max="3073" width="10.42578125" style="183" customWidth="1"/>
    <col min="3074" max="3074" width="25.28515625" style="183" customWidth="1"/>
    <col min="3075" max="3328" width="11.42578125" style="183"/>
    <col min="3329" max="3329" width="10.42578125" style="183" customWidth="1"/>
    <col min="3330" max="3330" width="25.28515625" style="183" customWidth="1"/>
    <col min="3331" max="3584" width="11.42578125" style="183"/>
    <col min="3585" max="3585" width="10.42578125" style="183" customWidth="1"/>
    <col min="3586" max="3586" width="25.28515625" style="183" customWidth="1"/>
    <col min="3587" max="3840" width="11.42578125" style="183"/>
    <col min="3841" max="3841" width="10.42578125" style="183" customWidth="1"/>
    <col min="3842" max="3842" width="25.28515625" style="183" customWidth="1"/>
    <col min="3843" max="4096" width="11.42578125" style="183"/>
    <col min="4097" max="4097" width="10.42578125" style="183" customWidth="1"/>
    <col min="4098" max="4098" width="25.28515625" style="183" customWidth="1"/>
    <col min="4099" max="4352" width="11.42578125" style="183"/>
    <col min="4353" max="4353" width="10.42578125" style="183" customWidth="1"/>
    <col min="4354" max="4354" width="25.28515625" style="183" customWidth="1"/>
    <col min="4355" max="4608" width="11.42578125" style="183"/>
    <col min="4609" max="4609" width="10.42578125" style="183" customWidth="1"/>
    <col min="4610" max="4610" width="25.28515625" style="183" customWidth="1"/>
    <col min="4611" max="4864" width="11.42578125" style="183"/>
    <col min="4865" max="4865" width="10.42578125" style="183" customWidth="1"/>
    <col min="4866" max="4866" width="25.28515625" style="183" customWidth="1"/>
    <col min="4867" max="5120" width="11.42578125" style="183"/>
    <col min="5121" max="5121" width="10.42578125" style="183" customWidth="1"/>
    <col min="5122" max="5122" width="25.28515625" style="183" customWidth="1"/>
    <col min="5123" max="5376" width="11.42578125" style="183"/>
    <col min="5377" max="5377" width="10.42578125" style="183" customWidth="1"/>
    <col min="5378" max="5378" width="25.28515625" style="183" customWidth="1"/>
    <col min="5379" max="5632" width="11.42578125" style="183"/>
    <col min="5633" max="5633" width="10.42578125" style="183" customWidth="1"/>
    <col min="5634" max="5634" width="25.28515625" style="183" customWidth="1"/>
    <col min="5635" max="5888" width="11.42578125" style="183"/>
    <col min="5889" max="5889" width="10.42578125" style="183" customWidth="1"/>
    <col min="5890" max="5890" width="25.28515625" style="183" customWidth="1"/>
    <col min="5891" max="6144" width="11.42578125" style="183"/>
    <col min="6145" max="6145" width="10.42578125" style="183" customWidth="1"/>
    <col min="6146" max="6146" width="25.28515625" style="183" customWidth="1"/>
    <col min="6147" max="6400" width="11.42578125" style="183"/>
    <col min="6401" max="6401" width="10.42578125" style="183" customWidth="1"/>
    <col min="6402" max="6402" width="25.28515625" style="183" customWidth="1"/>
    <col min="6403" max="6656" width="11.42578125" style="183"/>
    <col min="6657" max="6657" width="10.42578125" style="183" customWidth="1"/>
    <col min="6658" max="6658" width="25.28515625" style="183" customWidth="1"/>
    <col min="6659" max="6912" width="11.42578125" style="183"/>
    <col min="6913" max="6913" width="10.42578125" style="183" customWidth="1"/>
    <col min="6914" max="6914" width="25.28515625" style="183" customWidth="1"/>
    <col min="6915" max="7168" width="11.42578125" style="183"/>
    <col min="7169" max="7169" width="10.42578125" style="183" customWidth="1"/>
    <col min="7170" max="7170" width="25.28515625" style="183" customWidth="1"/>
    <col min="7171" max="7424" width="11.42578125" style="183"/>
    <col min="7425" max="7425" width="10.42578125" style="183" customWidth="1"/>
    <col min="7426" max="7426" width="25.28515625" style="183" customWidth="1"/>
    <col min="7427" max="7680" width="11.42578125" style="183"/>
    <col min="7681" max="7681" width="10.42578125" style="183" customWidth="1"/>
    <col min="7682" max="7682" width="25.28515625" style="183" customWidth="1"/>
    <col min="7683" max="7936" width="11.42578125" style="183"/>
    <col min="7937" max="7937" width="10.42578125" style="183" customWidth="1"/>
    <col min="7938" max="7938" width="25.28515625" style="183" customWidth="1"/>
    <col min="7939" max="8192" width="11.42578125" style="183"/>
    <col min="8193" max="8193" width="10.42578125" style="183" customWidth="1"/>
    <col min="8194" max="8194" width="25.28515625" style="183" customWidth="1"/>
    <col min="8195" max="8448" width="11.42578125" style="183"/>
    <col min="8449" max="8449" width="10.42578125" style="183" customWidth="1"/>
    <col min="8450" max="8450" width="25.28515625" style="183" customWidth="1"/>
    <col min="8451" max="8704" width="11.42578125" style="183"/>
    <col min="8705" max="8705" width="10.42578125" style="183" customWidth="1"/>
    <col min="8706" max="8706" width="25.28515625" style="183" customWidth="1"/>
    <col min="8707" max="8960" width="11.42578125" style="183"/>
    <col min="8961" max="8961" width="10.42578125" style="183" customWidth="1"/>
    <col min="8962" max="8962" width="25.28515625" style="183" customWidth="1"/>
    <col min="8963" max="9216" width="11.42578125" style="183"/>
    <col min="9217" max="9217" width="10.42578125" style="183" customWidth="1"/>
    <col min="9218" max="9218" width="25.28515625" style="183" customWidth="1"/>
    <col min="9219" max="9472" width="11.42578125" style="183"/>
    <col min="9473" max="9473" width="10.42578125" style="183" customWidth="1"/>
    <col min="9474" max="9474" width="25.28515625" style="183" customWidth="1"/>
    <col min="9475" max="9728" width="11.42578125" style="183"/>
    <col min="9729" max="9729" width="10.42578125" style="183" customWidth="1"/>
    <col min="9730" max="9730" width="25.28515625" style="183" customWidth="1"/>
    <col min="9731" max="9984" width="11.42578125" style="183"/>
    <col min="9985" max="9985" width="10.42578125" style="183" customWidth="1"/>
    <col min="9986" max="9986" width="25.28515625" style="183" customWidth="1"/>
    <col min="9987" max="10240" width="11.42578125" style="183"/>
    <col min="10241" max="10241" width="10.42578125" style="183" customWidth="1"/>
    <col min="10242" max="10242" width="25.28515625" style="183" customWidth="1"/>
    <col min="10243" max="10496" width="11.42578125" style="183"/>
    <col min="10497" max="10497" width="10.42578125" style="183" customWidth="1"/>
    <col min="10498" max="10498" width="25.28515625" style="183" customWidth="1"/>
    <col min="10499" max="10752" width="11.42578125" style="183"/>
    <col min="10753" max="10753" width="10.42578125" style="183" customWidth="1"/>
    <col min="10754" max="10754" width="25.28515625" style="183" customWidth="1"/>
    <col min="10755" max="11008" width="11.42578125" style="183"/>
    <col min="11009" max="11009" width="10.42578125" style="183" customWidth="1"/>
    <col min="11010" max="11010" width="25.28515625" style="183" customWidth="1"/>
    <col min="11011" max="11264" width="11.42578125" style="183"/>
    <col min="11265" max="11265" width="10.42578125" style="183" customWidth="1"/>
    <col min="11266" max="11266" width="25.28515625" style="183" customWidth="1"/>
    <col min="11267" max="11520" width="11.42578125" style="183"/>
    <col min="11521" max="11521" width="10.42578125" style="183" customWidth="1"/>
    <col min="11522" max="11522" width="25.28515625" style="183" customWidth="1"/>
    <col min="11523" max="11776" width="11.42578125" style="183"/>
    <col min="11777" max="11777" width="10.42578125" style="183" customWidth="1"/>
    <col min="11778" max="11778" width="25.28515625" style="183" customWidth="1"/>
    <col min="11779" max="12032" width="11.42578125" style="183"/>
    <col min="12033" max="12033" width="10.42578125" style="183" customWidth="1"/>
    <col min="12034" max="12034" width="25.28515625" style="183" customWidth="1"/>
    <col min="12035" max="12288" width="11.42578125" style="183"/>
    <col min="12289" max="12289" width="10.42578125" style="183" customWidth="1"/>
    <col min="12290" max="12290" width="25.28515625" style="183" customWidth="1"/>
    <col min="12291" max="12544" width="11.42578125" style="183"/>
    <col min="12545" max="12545" width="10.42578125" style="183" customWidth="1"/>
    <col min="12546" max="12546" width="25.28515625" style="183" customWidth="1"/>
    <col min="12547" max="12800" width="11.42578125" style="183"/>
    <col min="12801" max="12801" width="10.42578125" style="183" customWidth="1"/>
    <col min="12802" max="12802" width="25.28515625" style="183" customWidth="1"/>
    <col min="12803" max="13056" width="11.42578125" style="183"/>
    <col min="13057" max="13057" width="10.42578125" style="183" customWidth="1"/>
    <col min="13058" max="13058" width="25.28515625" style="183" customWidth="1"/>
    <col min="13059" max="13312" width="11.42578125" style="183"/>
    <col min="13313" max="13313" width="10.42578125" style="183" customWidth="1"/>
    <col min="13314" max="13314" width="25.28515625" style="183" customWidth="1"/>
    <col min="13315" max="13568" width="11.42578125" style="183"/>
    <col min="13569" max="13569" width="10.42578125" style="183" customWidth="1"/>
    <col min="13570" max="13570" width="25.28515625" style="183" customWidth="1"/>
    <col min="13571" max="13824" width="11.42578125" style="183"/>
    <col min="13825" max="13825" width="10.42578125" style="183" customWidth="1"/>
    <col min="13826" max="13826" width="25.28515625" style="183" customWidth="1"/>
    <col min="13827" max="14080" width="11.42578125" style="183"/>
    <col min="14081" max="14081" width="10.42578125" style="183" customWidth="1"/>
    <col min="14082" max="14082" width="25.28515625" style="183" customWidth="1"/>
    <col min="14083" max="14336" width="11.42578125" style="183"/>
    <col min="14337" max="14337" width="10.42578125" style="183" customWidth="1"/>
    <col min="14338" max="14338" width="25.28515625" style="183" customWidth="1"/>
    <col min="14339" max="14592" width="11.42578125" style="183"/>
    <col min="14593" max="14593" width="10.42578125" style="183" customWidth="1"/>
    <col min="14594" max="14594" width="25.28515625" style="183" customWidth="1"/>
    <col min="14595" max="14848" width="11.42578125" style="183"/>
    <col min="14849" max="14849" width="10.42578125" style="183" customWidth="1"/>
    <col min="14850" max="14850" width="25.28515625" style="183" customWidth="1"/>
    <col min="14851" max="15104" width="11.42578125" style="183"/>
    <col min="15105" max="15105" width="10.42578125" style="183" customWidth="1"/>
    <col min="15106" max="15106" width="25.28515625" style="183" customWidth="1"/>
    <col min="15107" max="15360" width="11.42578125" style="183"/>
    <col min="15361" max="15361" width="10.42578125" style="183" customWidth="1"/>
    <col min="15362" max="15362" width="25.28515625" style="183" customWidth="1"/>
    <col min="15363" max="15616" width="11.42578125" style="183"/>
    <col min="15617" max="15617" width="10.42578125" style="183" customWidth="1"/>
    <col min="15618" max="15618" width="25.28515625" style="183" customWidth="1"/>
    <col min="15619" max="15872" width="11.42578125" style="183"/>
    <col min="15873" max="15873" width="10.42578125" style="183" customWidth="1"/>
    <col min="15874" max="15874" width="25.28515625" style="183" customWidth="1"/>
    <col min="15875" max="16128" width="11.42578125" style="183"/>
    <col min="16129" max="16129" width="10.42578125" style="183" customWidth="1"/>
    <col min="16130" max="16130" width="25.28515625" style="183" customWidth="1"/>
    <col min="16131" max="16384" width="11.42578125" style="183"/>
  </cols>
  <sheetData>
    <row r="1" spans="1:17" ht="31.5" customHeight="1">
      <c r="A1" s="808" t="s">
        <v>389</v>
      </c>
      <c r="B1" s="808"/>
      <c r="C1" s="808"/>
      <c r="D1" s="808"/>
      <c r="E1" s="808"/>
      <c r="F1" s="808"/>
      <c r="G1" s="808"/>
      <c r="H1" s="808"/>
      <c r="I1" s="808"/>
    </row>
    <row r="2" spans="1:17" ht="38.25">
      <c r="A2" s="196" t="s">
        <v>8</v>
      </c>
      <c r="B2" s="196" t="s">
        <v>388</v>
      </c>
      <c r="C2" s="196" t="s">
        <v>376</v>
      </c>
      <c r="D2" s="196" t="s">
        <v>387</v>
      </c>
      <c r="E2" s="196" t="s">
        <v>386</v>
      </c>
      <c r="F2" s="196" t="s">
        <v>385</v>
      </c>
      <c r="G2" s="196" t="s">
        <v>384</v>
      </c>
      <c r="H2" s="196" t="s">
        <v>383</v>
      </c>
      <c r="I2" s="196" t="s">
        <v>26</v>
      </c>
      <c r="J2" s="195"/>
    </row>
    <row r="3" spans="1:17">
      <c r="A3" s="188">
        <v>1989</v>
      </c>
      <c r="B3" s="192">
        <v>10033.299999999999</v>
      </c>
      <c r="C3" s="192">
        <v>892.8</v>
      </c>
      <c r="D3" s="191">
        <v>18409.600000000002</v>
      </c>
      <c r="E3" s="191">
        <v>1.35</v>
      </c>
      <c r="F3" s="191">
        <v>0.5</v>
      </c>
      <c r="G3" s="191">
        <v>136.98299999999998</v>
      </c>
      <c r="H3" s="191">
        <v>0</v>
      </c>
      <c r="I3" s="191">
        <v>29474.533000000003</v>
      </c>
      <c r="J3" s="185"/>
      <c r="K3" s="184"/>
      <c r="Q3" s="190"/>
    </row>
    <row r="4" spans="1:17">
      <c r="A4" s="188">
        <v>1990</v>
      </c>
      <c r="B4" s="192">
        <v>12037.2</v>
      </c>
      <c r="C4" s="192">
        <v>2769.6</v>
      </c>
      <c r="D4" s="191">
        <v>6551.6</v>
      </c>
      <c r="E4" s="191">
        <v>0</v>
      </c>
      <c r="F4" s="191">
        <v>4</v>
      </c>
      <c r="G4" s="191">
        <v>126.54299999999999</v>
      </c>
      <c r="H4" s="191">
        <v>0</v>
      </c>
      <c r="I4" s="191">
        <v>21488.942999999999</v>
      </c>
      <c r="J4" s="185"/>
      <c r="K4" s="184"/>
      <c r="Q4" s="190"/>
    </row>
    <row r="5" spans="1:17">
      <c r="A5" s="188">
        <v>1991</v>
      </c>
      <c r="B5" s="192">
        <v>10290.719999999999</v>
      </c>
      <c r="C5" s="192">
        <v>2777.6</v>
      </c>
      <c r="D5" s="191">
        <v>2956.8</v>
      </c>
      <c r="E5" s="191">
        <v>18.89</v>
      </c>
      <c r="F5" s="191">
        <v>0</v>
      </c>
      <c r="G5" s="191">
        <v>107.28300000000002</v>
      </c>
      <c r="H5" s="191">
        <v>396.42599999999999</v>
      </c>
      <c r="I5" s="191">
        <v>16547.718999999997</v>
      </c>
      <c r="J5" s="185"/>
      <c r="K5" s="184"/>
      <c r="Q5" s="190"/>
    </row>
    <row r="6" spans="1:17">
      <c r="A6" s="188">
        <v>1992</v>
      </c>
      <c r="B6" s="192">
        <v>8512.7800000000007</v>
      </c>
      <c r="C6" s="192">
        <v>1690.1999999999998</v>
      </c>
      <c r="D6" s="191">
        <v>602.80000000000007</v>
      </c>
      <c r="E6" s="191">
        <v>11.48</v>
      </c>
      <c r="F6" s="191">
        <v>0</v>
      </c>
      <c r="G6" s="191">
        <v>317.98849999999993</v>
      </c>
      <c r="H6" s="191">
        <v>778.44</v>
      </c>
      <c r="I6" s="191">
        <v>11913.688499999998</v>
      </c>
      <c r="J6" s="185"/>
      <c r="K6" s="184"/>
      <c r="Q6" s="190"/>
    </row>
    <row r="7" spans="1:17">
      <c r="A7" s="188">
        <v>1993</v>
      </c>
      <c r="B7" s="192">
        <v>9198.16</v>
      </c>
      <c r="C7" s="192">
        <v>1425.5</v>
      </c>
      <c r="D7" s="191">
        <v>525.80000000000007</v>
      </c>
      <c r="E7" s="191">
        <v>49.210000000000008</v>
      </c>
      <c r="F7" s="191">
        <v>53.7</v>
      </c>
      <c r="G7" s="191">
        <v>325.81449999999995</v>
      </c>
      <c r="H7" s="191">
        <v>2113.7999999999997</v>
      </c>
      <c r="I7" s="191">
        <v>13691.984499999999</v>
      </c>
      <c r="J7" s="185"/>
      <c r="K7" s="184"/>
      <c r="Q7" s="190"/>
    </row>
    <row r="8" spans="1:17">
      <c r="A8" s="188">
        <v>1994</v>
      </c>
      <c r="B8" s="192">
        <v>9652.0000000000018</v>
      </c>
      <c r="C8" s="192">
        <v>1122</v>
      </c>
      <c r="D8" s="191">
        <v>0</v>
      </c>
      <c r="E8" s="191">
        <v>16.32</v>
      </c>
      <c r="F8" s="191">
        <v>2.6</v>
      </c>
      <c r="G8" s="191">
        <v>392.61699999999996</v>
      </c>
      <c r="H8" s="191">
        <v>3252.6</v>
      </c>
      <c r="I8" s="191">
        <v>14438.137000000002</v>
      </c>
      <c r="J8" s="185"/>
      <c r="K8" s="184"/>
      <c r="Q8" s="190"/>
    </row>
    <row r="9" spans="1:17">
      <c r="A9" s="188">
        <v>1995</v>
      </c>
      <c r="B9" s="192">
        <v>4858.66</v>
      </c>
      <c r="C9" s="192">
        <v>0</v>
      </c>
      <c r="D9" s="191">
        <v>0</v>
      </c>
      <c r="E9" s="191">
        <v>135.83000000000001</v>
      </c>
      <c r="F9" s="191">
        <v>0.8</v>
      </c>
      <c r="G9" s="191">
        <v>312.41600000000005</v>
      </c>
      <c r="H9" s="191">
        <v>1438.2</v>
      </c>
      <c r="I9" s="191">
        <v>6745.9059999999999</v>
      </c>
      <c r="J9" s="185"/>
      <c r="K9" s="184"/>
      <c r="Q9" s="190"/>
    </row>
    <row r="10" spans="1:17">
      <c r="A10" s="188">
        <v>1996</v>
      </c>
      <c r="B10" s="192">
        <v>4858.76</v>
      </c>
      <c r="C10" s="192">
        <v>89.1</v>
      </c>
      <c r="D10" s="191">
        <v>0</v>
      </c>
      <c r="E10" s="191">
        <v>122.60000000000001</v>
      </c>
      <c r="F10" s="191">
        <v>0</v>
      </c>
      <c r="G10" s="191">
        <v>347.029</v>
      </c>
      <c r="H10" s="191">
        <v>750</v>
      </c>
      <c r="I10" s="191">
        <v>6167.4890000000014</v>
      </c>
      <c r="J10" s="185"/>
      <c r="K10" s="184"/>
      <c r="Q10" s="190"/>
    </row>
    <row r="11" spans="1:17">
      <c r="A11" s="188">
        <v>1997</v>
      </c>
      <c r="B11" s="192">
        <v>4157.2340000000004</v>
      </c>
      <c r="C11" s="192">
        <v>284.60000000000002</v>
      </c>
      <c r="D11" s="191">
        <v>0</v>
      </c>
      <c r="E11" s="191">
        <v>107.98</v>
      </c>
      <c r="F11" s="191">
        <v>0.02</v>
      </c>
      <c r="G11" s="191">
        <v>432.31875000000002</v>
      </c>
      <c r="H11" s="191">
        <v>1126.8</v>
      </c>
      <c r="I11" s="191">
        <v>6108.9527500000013</v>
      </c>
      <c r="J11" s="185"/>
      <c r="K11" s="184"/>
      <c r="Q11" s="190"/>
    </row>
    <row r="12" spans="1:17">
      <c r="A12" s="188">
        <v>1998</v>
      </c>
      <c r="B12" s="192">
        <v>3482.8999999999996</v>
      </c>
      <c r="C12" s="192">
        <v>212.79999999999998</v>
      </c>
      <c r="D12" s="191">
        <v>187.495</v>
      </c>
      <c r="E12" s="191">
        <v>76.38</v>
      </c>
      <c r="F12" s="191">
        <v>0</v>
      </c>
      <c r="G12" s="191">
        <v>473.64149999999995</v>
      </c>
      <c r="H12" s="191">
        <v>1207.44</v>
      </c>
      <c r="I12" s="191">
        <v>5640.6565000000001</v>
      </c>
      <c r="J12" s="185"/>
      <c r="K12" s="184"/>
      <c r="Q12" s="190"/>
    </row>
    <row r="13" spans="1:17">
      <c r="A13" s="188">
        <v>1999</v>
      </c>
      <c r="B13" s="192">
        <v>2837.9</v>
      </c>
      <c r="C13" s="192">
        <v>141</v>
      </c>
      <c r="D13" s="191">
        <v>0</v>
      </c>
      <c r="E13" s="191">
        <v>54.210000000000008</v>
      </c>
      <c r="F13" s="191">
        <v>0</v>
      </c>
      <c r="G13" s="191">
        <v>1134.2225000000001</v>
      </c>
      <c r="H13" s="191">
        <v>839.4</v>
      </c>
      <c r="I13" s="191">
        <v>5006.7325000000001</v>
      </c>
      <c r="J13" s="185"/>
      <c r="K13" s="184"/>
      <c r="Q13" s="190"/>
    </row>
    <row r="14" spans="1:17">
      <c r="A14" s="188">
        <v>2000</v>
      </c>
      <c r="B14" s="192">
        <v>3059.5</v>
      </c>
      <c r="C14" s="192">
        <v>230.39999999999998</v>
      </c>
      <c r="D14" s="191">
        <v>0</v>
      </c>
      <c r="E14" s="191">
        <v>38.6</v>
      </c>
      <c r="F14" s="191">
        <v>0</v>
      </c>
      <c r="G14" s="191">
        <v>1848.3755000000001</v>
      </c>
      <c r="H14" s="191">
        <v>867</v>
      </c>
      <c r="I14" s="191">
        <v>6043.8755000000001</v>
      </c>
      <c r="J14" s="185"/>
      <c r="K14" s="184"/>
      <c r="Q14" s="190"/>
    </row>
    <row r="15" spans="1:17">
      <c r="A15" s="188">
        <v>2001</v>
      </c>
      <c r="B15" s="194">
        <v>2223.9399999999996</v>
      </c>
      <c r="C15" s="192">
        <v>140.39999999999998</v>
      </c>
      <c r="D15" s="191">
        <v>0</v>
      </c>
      <c r="E15" s="191">
        <v>30</v>
      </c>
      <c r="F15" s="191">
        <v>0</v>
      </c>
      <c r="G15" s="191">
        <v>1172.0985000000001</v>
      </c>
      <c r="H15" s="191">
        <v>1100.124</v>
      </c>
      <c r="I15" s="191">
        <v>4666.5625</v>
      </c>
      <c r="J15" s="185"/>
      <c r="K15" s="184"/>
      <c r="Q15" s="190"/>
    </row>
    <row r="16" spans="1:17">
      <c r="A16" s="188">
        <v>2002</v>
      </c>
      <c r="B16" s="192">
        <v>1943.7340000000004</v>
      </c>
      <c r="C16" s="192">
        <v>147.30000000000001</v>
      </c>
      <c r="D16" s="191">
        <v>0.80300000000000005</v>
      </c>
      <c r="E16" s="191">
        <v>0</v>
      </c>
      <c r="F16" s="191">
        <v>0</v>
      </c>
      <c r="G16" s="191">
        <v>792.29285000000004</v>
      </c>
      <c r="H16" s="191">
        <v>1067.49</v>
      </c>
      <c r="I16" s="191">
        <v>3951.61985</v>
      </c>
      <c r="J16" s="185"/>
      <c r="K16" s="184"/>
      <c r="Q16" s="190"/>
    </row>
    <row r="17" spans="1:17">
      <c r="A17" s="188">
        <v>2003</v>
      </c>
      <c r="B17" s="192">
        <v>1983.1499999999996</v>
      </c>
      <c r="C17" s="192">
        <v>103.80000000000001</v>
      </c>
      <c r="D17" s="191">
        <v>0</v>
      </c>
      <c r="E17" s="191">
        <v>0</v>
      </c>
      <c r="F17" s="191">
        <v>0</v>
      </c>
      <c r="G17" s="191">
        <v>728.30000000000007</v>
      </c>
      <c r="H17" s="191">
        <v>967.95</v>
      </c>
      <c r="I17" s="191">
        <v>3783.2</v>
      </c>
      <c r="J17" s="185"/>
      <c r="K17" s="184"/>
      <c r="Q17" s="190"/>
    </row>
    <row r="18" spans="1:17">
      <c r="A18" s="188">
        <v>2004</v>
      </c>
      <c r="B18" s="192">
        <v>3209.9780000000001</v>
      </c>
      <c r="C18" s="192">
        <v>105.60000000000001</v>
      </c>
      <c r="D18" s="191">
        <v>0</v>
      </c>
      <c r="E18" s="191">
        <v>0</v>
      </c>
      <c r="F18" s="191">
        <v>0</v>
      </c>
      <c r="G18" s="191">
        <v>1316.3171</v>
      </c>
      <c r="H18" s="191">
        <v>987.50000000000011</v>
      </c>
      <c r="I18" s="193">
        <v>5619.3950999999997</v>
      </c>
      <c r="J18" s="185"/>
      <c r="K18" s="184"/>
      <c r="L18" s="189"/>
      <c r="M18" s="189"/>
      <c r="N18" s="189"/>
      <c r="P18" s="189"/>
      <c r="Q18" s="190"/>
    </row>
    <row r="19" spans="1:17" s="189" customFormat="1">
      <c r="A19" s="188">
        <v>2005</v>
      </c>
      <c r="B19" s="194">
        <v>1624.0179999999996</v>
      </c>
      <c r="C19" s="192">
        <v>52.800000000000004</v>
      </c>
      <c r="D19" s="191">
        <v>89.496000000000009</v>
      </c>
      <c r="E19" s="191">
        <v>0</v>
      </c>
      <c r="F19" s="191">
        <v>0</v>
      </c>
      <c r="G19" s="191">
        <v>1185.1123500000001</v>
      </c>
      <c r="H19" s="191">
        <v>891.1</v>
      </c>
      <c r="I19" s="193">
        <v>3842.5263499999996</v>
      </c>
      <c r="J19" s="185"/>
      <c r="K19" s="184"/>
      <c r="Q19" s="190"/>
    </row>
    <row r="20" spans="1:17" s="189" customFormat="1" ht="12.75" customHeight="1">
      <c r="A20" s="188">
        <v>2006</v>
      </c>
      <c r="B20" s="192">
        <v>-441.28739999999999</v>
      </c>
      <c r="C20" s="192">
        <v>51.618000000000002</v>
      </c>
      <c r="D20" s="191">
        <v>0.10010000000000001</v>
      </c>
      <c r="E20" s="191">
        <v>2.1000000000000003E-3</v>
      </c>
      <c r="F20" s="191">
        <v>0</v>
      </c>
      <c r="G20" s="191">
        <v>1285.9022699999998</v>
      </c>
      <c r="H20" s="191">
        <v>722.60000000000014</v>
      </c>
      <c r="I20" s="193">
        <v>1618.93507</v>
      </c>
      <c r="J20" s="185"/>
      <c r="K20" s="184"/>
      <c r="Q20" s="190"/>
    </row>
    <row r="21" spans="1:17" s="189" customFormat="1" ht="12.75" customHeight="1">
      <c r="A21" s="188">
        <v>2007</v>
      </c>
      <c r="B21" s="192">
        <v>-480.59399999999999</v>
      </c>
      <c r="C21" s="192">
        <v>0</v>
      </c>
      <c r="D21" s="191">
        <v>79.14500000000001</v>
      </c>
      <c r="E21" s="191">
        <v>0.13</v>
      </c>
      <c r="F21" s="191">
        <v>0</v>
      </c>
      <c r="G21" s="191">
        <v>1441.1285500000001</v>
      </c>
      <c r="H21" s="191">
        <v>894.6</v>
      </c>
      <c r="I21" s="191">
        <v>1934.4095500000003</v>
      </c>
      <c r="J21" s="185"/>
      <c r="K21" s="184"/>
      <c r="L21" s="183"/>
      <c r="M21" s="183"/>
      <c r="N21" s="183"/>
      <c r="P21" s="183"/>
      <c r="Q21" s="190"/>
    </row>
    <row r="22" spans="1:17" s="189" customFormat="1" ht="12.75" customHeight="1">
      <c r="A22" s="188">
        <v>2008</v>
      </c>
      <c r="B22" s="192">
        <v>-131.76799999999997</v>
      </c>
      <c r="C22" s="192">
        <v>0</v>
      </c>
      <c r="D22" s="191">
        <v>88.01100000000001</v>
      </c>
      <c r="E22" s="191">
        <v>1E-4</v>
      </c>
      <c r="F22" s="191">
        <v>0</v>
      </c>
      <c r="G22" s="191">
        <v>1214.7494999999999</v>
      </c>
      <c r="H22" s="191">
        <v>819.9</v>
      </c>
      <c r="I22" s="191">
        <v>1990.8925999999997</v>
      </c>
      <c r="J22" s="185"/>
      <c r="K22" s="184"/>
      <c r="L22" s="183"/>
      <c r="M22" s="183"/>
      <c r="N22" s="183"/>
      <c r="P22" s="183"/>
      <c r="Q22" s="190"/>
    </row>
    <row r="23" spans="1:17" s="189" customFormat="1" ht="12.75" customHeight="1">
      <c r="A23" s="188">
        <v>2009</v>
      </c>
      <c r="B23" s="192">
        <v>-102.25999999999999</v>
      </c>
      <c r="C23" s="192">
        <v>0</v>
      </c>
      <c r="D23" s="191">
        <v>0</v>
      </c>
      <c r="E23" s="191">
        <v>0</v>
      </c>
      <c r="F23" s="191">
        <v>0</v>
      </c>
      <c r="G23" s="191">
        <v>1125.606</v>
      </c>
      <c r="H23" s="191">
        <v>745.4</v>
      </c>
      <c r="I23" s="191">
        <v>1768.7460000000001</v>
      </c>
      <c r="J23" s="185"/>
      <c r="K23" s="184"/>
      <c r="L23" s="183"/>
      <c r="M23" s="183"/>
      <c r="N23" s="183"/>
      <c r="P23" s="183"/>
      <c r="Q23" s="190"/>
    </row>
    <row r="24" spans="1:17" s="189" customFormat="1" ht="12.75" customHeight="1">
      <c r="A24" s="188">
        <v>2010</v>
      </c>
      <c r="B24" s="187">
        <v>-240.8</v>
      </c>
      <c r="C24" s="187">
        <v>0</v>
      </c>
      <c r="D24" s="186">
        <v>8.8000000000000009E-2</v>
      </c>
      <c r="E24" s="186">
        <v>0</v>
      </c>
      <c r="F24" s="186">
        <v>0</v>
      </c>
      <c r="G24" s="186">
        <v>1168.7209000000003</v>
      </c>
      <c r="H24" s="186">
        <v>667.92</v>
      </c>
      <c r="I24" s="186">
        <v>1595.9289000000001</v>
      </c>
      <c r="J24" s="185"/>
      <c r="K24" s="184"/>
      <c r="L24" s="183"/>
      <c r="M24" s="183"/>
      <c r="N24" s="183"/>
      <c r="P24" s="183"/>
      <c r="Q24" s="190"/>
    </row>
    <row r="25" spans="1:17">
      <c r="A25" s="188">
        <v>2011</v>
      </c>
      <c r="B25" s="187">
        <v>-8</v>
      </c>
      <c r="C25" s="187">
        <v>0</v>
      </c>
      <c r="D25" s="186">
        <v>2.2000000000000002E-2</v>
      </c>
      <c r="E25" s="186">
        <v>0</v>
      </c>
      <c r="F25" s="186">
        <v>0</v>
      </c>
      <c r="G25" s="186">
        <v>1083.1975000000002</v>
      </c>
      <c r="H25" s="186">
        <v>488.238</v>
      </c>
      <c r="I25" s="186">
        <v>1563.4575000000002</v>
      </c>
      <c r="J25" s="185"/>
      <c r="K25" s="184"/>
    </row>
    <row r="26" spans="1:17">
      <c r="A26" s="188">
        <v>2012</v>
      </c>
      <c r="B26" s="187">
        <v>0</v>
      </c>
      <c r="C26" s="187">
        <v>0</v>
      </c>
      <c r="D26" s="186">
        <v>2.2000000000000002E-2</v>
      </c>
      <c r="E26" s="186">
        <v>0</v>
      </c>
      <c r="F26" s="186">
        <v>0</v>
      </c>
      <c r="G26" s="186"/>
      <c r="H26" s="186">
        <v>324.59999999999997</v>
      </c>
      <c r="I26" s="186">
        <v>1415.6555999999998</v>
      </c>
      <c r="J26" s="185"/>
      <c r="K26" s="184"/>
    </row>
    <row r="27" spans="1:17">
      <c r="A27" s="188">
        <v>2013</v>
      </c>
      <c r="B27" s="187">
        <v>0</v>
      </c>
      <c r="C27" s="187">
        <v>0</v>
      </c>
      <c r="D27" s="186">
        <v>3.3000000000000002E-2</v>
      </c>
      <c r="E27" s="186">
        <v>0</v>
      </c>
      <c r="F27" s="186">
        <v>0</v>
      </c>
      <c r="G27" s="186">
        <v>779.21600000000001</v>
      </c>
      <c r="H27" s="186">
        <v>327.36</v>
      </c>
      <c r="I27" s="186">
        <v>1106.6089999999999</v>
      </c>
      <c r="J27" s="185"/>
      <c r="K27" s="184"/>
    </row>
    <row r="28" spans="1:17">
      <c r="A28" s="188">
        <v>2014</v>
      </c>
      <c r="B28" s="187">
        <v>0</v>
      </c>
      <c r="C28" s="187">
        <v>0</v>
      </c>
      <c r="D28" s="186">
        <v>3.3000000000000002E-2</v>
      </c>
      <c r="E28" s="186">
        <v>0</v>
      </c>
      <c r="F28" s="186">
        <v>0</v>
      </c>
      <c r="G28" s="186">
        <v>719.87965000000031</v>
      </c>
      <c r="H28" s="186">
        <v>0</v>
      </c>
      <c r="I28" s="186">
        <v>719.91265000000033</v>
      </c>
      <c r="J28" s="185"/>
      <c r="K28" s="184"/>
    </row>
    <row r="29" spans="1:17">
      <c r="A29" s="188">
        <v>2015</v>
      </c>
      <c r="B29" s="187">
        <v>-39.9</v>
      </c>
      <c r="C29" s="187">
        <v>0</v>
      </c>
      <c r="D29" s="187">
        <v>0</v>
      </c>
      <c r="E29" s="187">
        <v>0</v>
      </c>
      <c r="F29" s="187">
        <v>0</v>
      </c>
      <c r="G29" s="187">
        <v>650.09299999999996</v>
      </c>
      <c r="H29" s="187">
        <v>0</v>
      </c>
      <c r="I29" s="186">
        <v>610.20000000000005</v>
      </c>
      <c r="J29" s="185"/>
      <c r="K29" s="184"/>
    </row>
    <row r="30" spans="1:17" ht="40.5" customHeight="1">
      <c r="A30" s="809" t="s">
        <v>382</v>
      </c>
      <c r="B30" s="810"/>
      <c r="C30" s="810"/>
      <c r="D30" s="810"/>
      <c r="E30" s="810"/>
      <c r="F30" s="810"/>
      <c r="G30" s="810"/>
      <c r="H30" s="810"/>
      <c r="I30" s="810"/>
    </row>
    <row r="31" spans="1:17" ht="40.5" customHeight="1">
      <c r="A31" s="811" t="s">
        <v>381</v>
      </c>
      <c r="B31" s="811"/>
      <c r="C31" s="811"/>
      <c r="D31" s="811"/>
      <c r="E31" s="811"/>
      <c r="F31" s="811"/>
      <c r="G31" s="811"/>
      <c r="H31" s="811"/>
      <c r="I31" s="811"/>
    </row>
  </sheetData>
  <mergeCells count="3">
    <mergeCell ref="A1:I1"/>
    <mergeCell ref="A30:I30"/>
    <mergeCell ref="A31:I31"/>
  </mergeCells>
  <pageMargins left="0.74803149606299213" right="0.74803149606299213" top="0.98425196850393704" bottom="0.98425196850393704" header="0" footer="0"/>
  <pageSetup scale="5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sqref="A1:J1"/>
    </sheetView>
  </sheetViews>
  <sheetFormatPr baseColWidth="10" defaultRowHeight="14.25"/>
  <cols>
    <col min="1" max="1" width="30.42578125" style="1" customWidth="1"/>
    <col min="2" max="3" width="11.5703125" style="1" bestFit="1" customWidth="1"/>
    <col min="4" max="4" width="12.7109375" style="1" customWidth="1"/>
    <col min="5" max="5" width="14.28515625" style="1" customWidth="1"/>
    <col min="6" max="6" width="12.5703125" style="1" customWidth="1"/>
    <col min="7" max="7" width="13.28515625" style="1" customWidth="1"/>
    <col min="8" max="8" width="11.5703125" style="1" bestFit="1" customWidth="1"/>
    <col min="9" max="9" width="16.7109375" style="1" customWidth="1"/>
    <col min="10" max="10" width="15.140625" style="1" customWidth="1"/>
    <col min="11" max="11" width="16" style="1" customWidth="1"/>
    <col min="12" max="16384" width="11.42578125" style="1"/>
  </cols>
  <sheetData>
    <row r="1" spans="1:12" s="19" customFormat="1" ht="34.5" customHeight="1">
      <c r="A1" s="748" t="s">
        <v>29</v>
      </c>
      <c r="B1" s="748"/>
      <c r="C1" s="748"/>
      <c r="D1" s="748"/>
      <c r="E1" s="748"/>
      <c r="F1" s="748"/>
      <c r="G1" s="748"/>
      <c r="H1" s="748"/>
      <c r="I1" s="748"/>
      <c r="J1" s="748"/>
    </row>
    <row r="2" spans="1:12" s="19" customFormat="1">
      <c r="A2" s="754" t="s">
        <v>28</v>
      </c>
      <c r="B2" s="749" t="s">
        <v>27</v>
      </c>
      <c r="C2" s="749"/>
      <c r="D2" s="749"/>
      <c r="E2" s="749"/>
      <c r="F2" s="749"/>
      <c r="G2" s="749"/>
      <c r="H2" s="749"/>
      <c r="I2" s="749"/>
      <c r="J2" s="753" t="s">
        <v>26</v>
      </c>
    </row>
    <row r="3" spans="1:12" s="19" customFormat="1">
      <c r="A3" s="755"/>
      <c r="B3" s="29" t="s">
        <v>25</v>
      </c>
      <c r="C3" s="29" t="s">
        <v>24</v>
      </c>
      <c r="D3" s="29" t="s">
        <v>23</v>
      </c>
      <c r="E3" s="29" t="s">
        <v>22</v>
      </c>
      <c r="F3" s="29" t="s">
        <v>21</v>
      </c>
      <c r="G3" s="29" t="s">
        <v>20</v>
      </c>
      <c r="H3" s="29" t="s">
        <v>19</v>
      </c>
      <c r="I3" s="29" t="s">
        <v>18</v>
      </c>
      <c r="J3" s="747"/>
    </row>
    <row r="4" spans="1:12" s="19" customFormat="1">
      <c r="A4" s="28" t="s">
        <v>17</v>
      </c>
      <c r="B4" s="25">
        <v>211603.32</v>
      </c>
      <c r="C4" s="25">
        <v>146190.41810627168</v>
      </c>
      <c r="D4" s="25">
        <v>2171661.6</v>
      </c>
      <c r="E4" s="25">
        <v>629808.78</v>
      </c>
      <c r="F4" s="25">
        <v>550228.94999999995</v>
      </c>
      <c r="G4" s="25">
        <v>263754.53999999998</v>
      </c>
      <c r="H4" s="25">
        <v>28670</v>
      </c>
      <c r="I4" s="26">
        <v>17646.330000000002</v>
      </c>
      <c r="J4" s="25">
        <v>4019563.8979893094</v>
      </c>
      <c r="K4" s="21"/>
    </row>
    <row r="5" spans="1:12" s="19" customFormat="1">
      <c r="A5" s="28" t="s">
        <v>16</v>
      </c>
      <c r="B5" s="25">
        <v>17428.648689795718</v>
      </c>
      <c r="C5" s="25">
        <v>12528.32</v>
      </c>
      <c r="D5" s="25">
        <v>26603.62</v>
      </c>
      <c r="E5" s="25">
        <v>29610732.371047016</v>
      </c>
      <c r="F5" s="25">
        <v>2004774.49</v>
      </c>
      <c r="G5" s="25">
        <v>2599159.62</v>
      </c>
      <c r="H5" s="25">
        <v>62221.37</v>
      </c>
      <c r="I5" s="25">
        <v>4440.43</v>
      </c>
      <c r="J5" s="25">
        <v>34337888.886982709</v>
      </c>
      <c r="K5" s="21"/>
    </row>
    <row r="6" spans="1:12" s="19" customFormat="1">
      <c r="A6" s="28" t="s">
        <v>15</v>
      </c>
      <c r="B6" s="25">
        <v>28405.854758648285</v>
      </c>
      <c r="C6" s="25">
        <v>27479.48</v>
      </c>
      <c r="D6" s="25">
        <v>19519.830000000002</v>
      </c>
      <c r="E6" s="25">
        <v>132916.07999999999</v>
      </c>
      <c r="F6" s="25">
        <v>227193.49</v>
      </c>
      <c r="G6" s="25">
        <v>29090.74</v>
      </c>
      <c r="H6" s="25">
        <v>17.47</v>
      </c>
      <c r="I6" s="25">
        <v>11863.09</v>
      </c>
      <c r="J6" s="25">
        <v>476486.03961393813</v>
      </c>
      <c r="K6" s="21"/>
    </row>
    <row r="7" spans="1:12" s="19" customFormat="1">
      <c r="A7" s="28" t="s">
        <v>14</v>
      </c>
      <c r="B7" s="25">
        <v>541559.71</v>
      </c>
      <c r="C7" s="25">
        <v>384840.73</v>
      </c>
      <c r="D7" s="25">
        <v>23428.666554744239</v>
      </c>
      <c r="E7" s="25">
        <v>2662646.9729248402</v>
      </c>
      <c r="F7" s="25">
        <v>427627.06257073296</v>
      </c>
      <c r="G7" s="25">
        <v>3136055.39</v>
      </c>
      <c r="H7" s="25">
        <v>772996.71</v>
      </c>
      <c r="I7" s="25">
        <v>44266.51</v>
      </c>
      <c r="J7" s="25">
        <v>7993421.7321137907</v>
      </c>
      <c r="K7" s="21"/>
    </row>
    <row r="8" spans="1:12" s="19" customFormat="1">
      <c r="A8" s="28" t="s">
        <v>13</v>
      </c>
      <c r="B8" s="27"/>
      <c r="C8" s="27"/>
      <c r="D8" s="27"/>
      <c r="E8" s="27"/>
      <c r="F8" s="25">
        <v>1677617.55</v>
      </c>
      <c r="G8" s="25">
        <v>10490032.49</v>
      </c>
      <c r="H8" s="27"/>
      <c r="I8" s="26"/>
      <c r="J8" s="25">
        <v>12167650.099134417</v>
      </c>
      <c r="K8" s="21"/>
    </row>
    <row r="9" spans="1:12" s="19" customFormat="1">
      <c r="A9" s="24" t="s">
        <v>2</v>
      </c>
      <c r="B9" s="23">
        <f t="shared" ref="B9:I9" si="0">+SUM(B4:B8)</f>
        <v>798997.53344844398</v>
      </c>
      <c r="C9" s="23">
        <f t="shared" si="0"/>
        <v>571038.94810627168</v>
      </c>
      <c r="D9" s="23">
        <f t="shared" si="0"/>
        <v>2241213.7165547446</v>
      </c>
      <c r="E9" s="23">
        <f t="shared" si="0"/>
        <v>33036104.203971855</v>
      </c>
      <c r="F9" s="23">
        <f t="shared" si="0"/>
        <v>4887441.5425707325</v>
      </c>
      <c r="G9" s="23">
        <f t="shared" si="0"/>
        <v>16518092.780000001</v>
      </c>
      <c r="H9" s="23">
        <f t="shared" si="0"/>
        <v>863905.54999999993</v>
      </c>
      <c r="I9" s="23">
        <f t="shared" si="0"/>
        <v>78216.360000000015</v>
      </c>
      <c r="J9" s="22">
        <v>58995010.655834161</v>
      </c>
      <c r="K9" s="21"/>
      <c r="L9" s="20"/>
    </row>
    <row r="10" spans="1:12" s="18" customFormat="1" ht="87.75" customHeight="1">
      <c r="A10" s="756" t="s">
        <v>12</v>
      </c>
      <c r="B10" s="756"/>
      <c r="C10" s="756"/>
      <c r="D10" s="756"/>
      <c r="E10" s="756"/>
      <c r="F10" s="756"/>
      <c r="G10" s="756"/>
      <c r="H10" s="756"/>
      <c r="I10" s="756"/>
      <c r="J10" s="756"/>
    </row>
    <row r="11" spans="1:12" s="18" customFormat="1" ht="29.25" customHeight="1">
      <c r="A11" s="752" t="s">
        <v>11</v>
      </c>
      <c r="B11" s="752"/>
      <c r="C11" s="752"/>
      <c r="D11" s="752"/>
      <c r="E11" s="752"/>
      <c r="F11" s="752"/>
      <c r="G11" s="752"/>
      <c r="H11" s="752"/>
      <c r="I11" s="752"/>
      <c r="J11" s="752"/>
    </row>
  </sheetData>
  <mergeCells count="6">
    <mergeCell ref="A11:J11"/>
    <mergeCell ref="A1:J1"/>
    <mergeCell ref="J2:J3"/>
    <mergeCell ref="A2:A3"/>
    <mergeCell ref="B2:I2"/>
    <mergeCell ref="A10:J1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E1"/>
    </sheetView>
  </sheetViews>
  <sheetFormatPr baseColWidth="10" defaultRowHeight="15"/>
  <cols>
    <col min="1" max="1" width="11.42578125" style="197" customWidth="1"/>
    <col min="2" max="5" width="14.7109375" style="197" customWidth="1"/>
    <col min="6" max="6" width="7.42578125" style="197" customWidth="1"/>
    <col min="7" max="7" width="7" style="197" customWidth="1"/>
    <col min="8" max="8" width="5.42578125" style="197" customWidth="1"/>
    <col min="9" max="9" width="7" style="197" customWidth="1"/>
    <col min="10" max="10" width="7.7109375" style="197" customWidth="1"/>
    <col min="11" max="11" width="8.28515625" style="197" customWidth="1"/>
    <col min="12" max="16384" width="11.42578125" style="197"/>
  </cols>
  <sheetData>
    <row r="1" spans="1:12" ht="56.25" customHeight="1">
      <c r="A1" s="812" t="s">
        <v>396</v>
      </c>
      <c r="B1" s="812"/>
      <c r="C1" s="812"/>
      <c r="D1" s="812"/>
      <c r="E1" s="812"/>
      <c r="F1" s="209"/>
    </row>
    <row r="2" spans="1:12" ht="28.5" customHeight="1">
      <c r="A2" s="210" t="s">
        <v>8</v>
      </c>
      <c r="B2" s="210" t="s">
        <v>395</v>
      </c>
      <c r="C2" s="210" t="s">
        <v>394</v>
      </c>
      <c r="D2" s="210" t="s">
        <v>393</v>
      </c>
      <c r="E2" s="210" t="s">
        <v>392</v>
      </c>
      <c r="F2" s="209"/>
      <c r="L2" s="208"/>
    </row>
    <row r="3" spans="1:12" s="200" customFormat="1" ht="12.75">
      <c r="A3" s="205">
        <v>1979</v>
      </c>
      <c r="B3" s="201">
        <v>299.7</v>
      </c>
      <c r="C3" s="201">
        <v>279.10000000000002</v>
      </c>
      <c r="D3" s="201">
        <v>265.2</v>
      </c>
      <c r="E3" s="201">
        <v>268.2</v>
      </c>
      <c r="F3" s="207"/>
    </row>
    <row r="4" spans="1:12" s="200" customFormat="1" ht="12.75">
      <c r="A4" s="205">
        <v>1980</v>
      </c>
      <c r="B4" s="201">
        <v>297.3</v>
      </c>
      <c r="C4" s="201">
        <v>235.6</v>
      </c>
      <c r="D4" s="201">
        <v>265</v>
      </c>
      <c r="E4" s="201">
        <v>268</v>
      </c>
      <c r="F4" s="207"/>
    </row>
    <row r="5" spans="1:12" s="200" customFormat="1" ht="12.75">
      <c r="A5" s="205">
        <v>1981</v>
      </c>
      <c r="B5" s="201">
        <v>297.7</v>
      </c>
      <c r="C5" s="201">
        <v>250.6</v>
      </c>
      <c r="D5" s="201">
        <v>265.10000000000002</v>
      </c>
      <c r="E5" s="201">
        <v>268</v>
      </c>
      <c r="F5" s="207"/>
    </row>
    <row r="6" spans="1:12" s="200" customFormat="1" ht="12.75">
      <c r="A6" s="205">
        <v>1982</v>
      </c>
      <c r="B6" s="201">
        <v>297.39999999999998</v>
      </c>
      <c r="C6" s="201">
        <v>220.8</v>
      </c>
      <c r="D6" s="201">
        <v>264.60000000000002</v>
      </c>
      <c r="E6" s="201">
        <v>267.5</v>
      </c>
      <c r="F6" s="207"/>
    </row>
    <row r="7" spans="1:12" s="200" customFormat="1" ht="12.75">
      <c r="A7" s="205">
        <v>1983</v>
      </c>
      <c r="B7" s="201">
        <v>292.39999999999998</v>
      </c>
      <c r="C7" s="201">
        <v>201</v>
      </c>
      <c r="D7" s="201">
        <v>264.10000000000002</v>
      </c>
      <c r="E7" s="201">
        <v>267.10000000000002</v>
      </c>
      <c r="F7" s="207"/>
    </row>
    <row r="8" spans="1:12" s="200" customFormat="1" ht="12.75">
      <c r="A8" s="205">
        <v>1984</v>
      </c>
      <c r="B8" s="201">
        <v>293.60000000000002</v>
      </c>
      <c r="C8" s="201">
        <v>192.1</v>
      </c>
      <c r="D8" s="201">
        <v>264.2</v>
      </c>
      <c r="E8" s="201">
        <v>267.2</v>
      </c>
      <c r="F8" s="207"/>
    </row>
    <row r="9" spans="1:12" s="200" customFormat="1" ht="12.75">
      <c r="A9" s="205">
        <v>1985</v>
      </c>
      <c r="B9" s="201">
        <v>288.60000000000002</v>
      </c>
      <c r="C9" s="201">
        <v>186.3</v>
      </c>
      <c r="D9" s="201">
        <v>264.2</v>
      </c>
      <c r="E9" s="201">
        <v>267.2</v>
      </c>
      <c r="F9" s="207"/>
    </row>
    <row r="10" spans="1:12" s="200" customFormat="1" ht="12.75">
      <c r="A10" s="205">
        <v>1986</v>
      </c>
      <c r="B10" s="201">
        <v>290.60000000000002</v>
      </c>
      <c r="C10" s="201">
        <v>230.1</v>
      </c>
      <c r="D10" s="201">
        <v>264.7</v>
      </c>
      <c r="E10" s="201">
        <v>267.8</v>
      </c>
      <c r="F10" s="207"/>
    </row>
    <row r="11" spans="1:12" s="200" customFormat="1" ht="12.75">
      <c r="A11" s="205">
        <v>1987</v>
      </c>
      <c r="B11" s="201">
        <v>291.10000000000002</v>
      </c>
      <c r="C11" s="201">
        <v>156.6</v>
      </c>
      <c r="D11" s="201">
        <v>264.10000000000002</v>
      </c>
      <c r="E11" s="201">
        <v>267.39999999999998</v>
      </c>
      <c r="F11" s="207"/>
    </row>
    <row r="12" spans="1:12" s="200" customFormat="1" ht="12.75">
      <c r="A12" s="205">
        <v>1988</v>
      </c>
      <c r="B12" s="201">
        <v>291.3</v>
      </c>
      <c r="C12" s="201">
        <v>219.7</v>
      </c>
      <c r="D12" s="201">
        <v>264.2</v>
      </c>
      <c r="E12" s="201">
        <v>267.39999999999998</v>
      </c>
      <c r="F12" s="207"/>
    </row>
    <row r="13" spans="1:12" s="200" customFormat="1" ht="12.75">
      <c r="A13" s="205">
        <v>1989</v>
      </c>
      <c r="B13" s="201">
        <v>295.2</v>
      </c>
      <c r="C13" s="201">
        <v>160.5</v>
      </c>
      <c r="D13" s="201">
        <v>264.8</v>
      </c>
      <c r="E13" s="201">
        <v>268.2</v>
      </c>
      <c r="F13" s="207"/>
    </row>
    <row r="14" spans="1:12" s="200" customFormat="1" ht="12.75">
      <c r="A14" s="205">
        <v>1990</v>
      </c>
      <c r="B14" s="201">
        <v>291.3</v>
      </c>
      <c r="C14" s="201">
        <v>175.1</v>
      </c>
      <c r="D14" s="201">
        <v>262</v>
      </c>
      <c r="E14" s="201">
        <v>265.7</v>
      </c>
      <c r="F14" s="207"/>
    </row>
    <row r="15" spans="1:12" s="200" customFormat="1" ht="12.75">
      <c r="A15" s="205">
        <v>1991</v>
      </c>
      <c r="B15" s="201">
        <v>293.2</v>
      </c>
      <c r="C15" s="201">
        <v>160.69999999999999</v>
      </c>
      <c r="D15" s="201">
        <v>260.60000000000002</v>
      </c>
      <c r="E15" s="201">
        <v>264.3</v>
      </c>
      <c r="F15" s="207"/>
    </row>
    <row r="16" spans="1:12" s="200" customFormat="1" ht="12.75">
      <c r="A16" s="205">
        <v>1992</v>
      </c>
      <c r="B16" s="201">
        <v>287.39999999999998</v>
      </c>
      <c r="C16" s="201">
        <v>153.6</v>
      </c>
      <c r="D16" s="201">
        <v>256.7</v>
      </c>
      <c r="E16" s="201">
        <v>261.10000000000002</v>
      </c>
      <c r="F16" s="207"/>
    </row>
    <row r="17" spans="1:6" s="200" customFormat="1" ht="12.75">
      <c r="A17" s="205">
        <v>1996</v>
      </c>
      <c r="B17" s="201">
        <v>288.5</v>
      </c>
      <c r="C17" s="201">
        <v>149.19999999999999</v>
      </c>
      <c r="D17" s="201">
        <v>260.39999999999998</v>
      </c>
      <c r="E17" s="201">
        <v>263</v>
      </c>
      <c r="F17" s="207"/>
    </row>
    <row r="18" spans="1:6" s="200" customFormat="1" ht="12.75">
      <c r="A18" s="205">
        <v>1997</v>
      </c>
      <c r="B18" s="201">
        <v>286.10000000000002</v>
      </c>
      <c r="C18" s="201">
        <v>140.19999999999999</v>
      </c>
      <c r="D18" s="201">
        <v>260.39999999999998</v>
      </c>
      <c r="E18" s="201">
        <v>263.3</v>
      </c>
      <c r="F18" s="207"/>
    </row>
    <row r="19" spans="1:6" s="200" customFormat="1" ht="12.75">
      <c r="A19" s="205">
        <v>1998</v>
      </c>
      <c r="B19" s="201">
        <v>290</v>
      </c>
      <c r="C19" s="201">
        <v>136.9</v>
      </c>
      <c r="D19" s="201">
        <v>260.89999999999998</v>
      </c>
      <c r="E19" s="201">
        <v>263.8</v>
      </c>
      <c r="F19" s="207"/>
    </row>
    <row r="20" spans="1:6" s="200" customFormat="1" ht="12.75">
      <c r="A20" s="205">
        <v>1999</v>
      </c>
      <c r="B20" s="201">
        <v>288</v>
      </c>
      <c r="C20" s="201">
        <v>132.30000000000001</v>
      </c>
      <c r="D20" s="201">
        <v>260.39999999999998</v>
      </c>
      <c r="E20" s="201">
        <v>263.39999999999998</v>
      </c>
      <c r="F20" s="207"/>
    </row>
    <row r="21" spans="1:6" s="200" customFormat="1" ht="12.75">
      <c r="A21" s="205">
        <v>2000</v>
      </c>
      <c r="B21" s="201">
        <v>287.10000000000002</v>
      </c>
      <c r="C21" s="201">
        <v>134.4</v>
      </c>
      <c r="D21" s="201">
        <v>259.89999999999998</v>
      </c>
      <c r="E21" s="201">
        <v>263.10000000000002</v>
      </c>
      <c r="F21" s="207"/>
    </row>
    <row r="22" spans="1:6" s="200" customFormat="1" ht="12.75">
      <c r="A22" s="205">
        <v>2001</v>
      </c>
      <c r="B22" s="201">
        <v>288.2</v>
      </c>
      <c r="C22" s="201">
        <v>135</v>
      </c>
      <c r="D22" s="201">
        <v>258.39999999999998</v>
      </c>
      <c r="E22" s="201">
        <v>262</v>
      </c>
      <c r="F22" s="207"/>
    </row>
    <row r="23" spans="1:6" s="200" customFormat="1" ht="12.75">
      <c r="A23" s="205">
        <v>2002</v>
      </c>
      <c r="B23" s="201">
        <v>285.8</v>
      </c>
      <c r="C23" s="201">
        <v>210.8</v>
      </c>
      <c r="D23" s="201">
        <v>257</v>
      </c>
      <c r="E23" s="201">
        <v>260.7</v>
      </c>
      <c r="F23" s="207"/>
    </row>
    <row r="24" spans="1:6" s="200" customFormat="1" ht="12.75">
      <c r="A24" s="205">
        <v>2003</v>
      </c>
      <c r="B24" s="201">
        <v>285</v>
      </c>
      <c r="C24" s="201">
        <v>151.6</v>
      </c>
      <c r="D24" s="201">
        <v>257.60000000000002</v>
      </c>
      <c r="E24" s="201">
        <v>261.89999999999998</v>
      </c>
      <c r="F24" s="207"/>
    </row>
    <row r="25" spans="1:6" s="200" customFormat="1" ht="12.75">
      <c r="A25" s="205">
        <v>2004</v>
      </c>
      <c r="B25" s="201">
        <v>281.2</v>
      </c>
      <c r="C25" s="201">
        <v>181.8</v>
      </c>
      <c r="D25" s="201">
        <v>257.7</v>
      </c>
      <c r="E25" s="201">
        <v>261.3</v>
      </c>
      <c r="F25" s="206"/>
    </row>
    <row r="26" spans="1:6" s="200" customFormat="1" ht="12.75">
      <c r="A26" s="205">
        <v>2005</v>
      </c>
      <c r="B26" s="201">
        <v>282.625</v>
      </c>
      <c r="C26" s="201">
        <v>160.24533898305086</v>
      </c>
      <c r="D26" s="201">
        <v>259.32751256281404</v>
      </c>
      <c r="E26" s="201">
        <v>263.37309045226147</v>
      </c>
    </row>
    <row r="27" spans="1:6" s="200" customFormat="1" ht="12.75">
      <c r="A27" s="205">
        <v>2006</v>
      </c>
      <c r="B27" s="201">
        <v>281.0333333333333</v>
      </c>
      <c r="C27" s="201">
        <v>139.15786324786322</v>
      </c>
      <c r="D27" s="201">
        <v>257.68409669211206</v>
      </c>
      <c r="E27" s="201">
        <v>259.73961928934011</v>
      </c>
    </row>
    <row r="28" spans="1:6" s="200" customFormat="1" ht="12.75">
      <c r="A28" s="205">
        <v>2007</v>
      </c>
      <c r="B28" s="201">
        <v>283.39999999999998</v>
      </c>
      <c r="C28" s="201">
        <v>165.62364485981314</v>
      </c>
      <c r="D28" s="201">
        <v>259.22774683544316</v>
      </c>
      <c r="E28" s="201">
        <v>262.97007653061235</v>
      </c>
    </row>
    <row r="29" spans="1:6" s="200" customFormat="1" ht="12.75">
      <c r="A29" s="205">
        <v>2008</v>
      </c>
      <c r="B29" s="201">
        <v>281.2</v>
      </c>
      <c r="C29" s="201">
        <v>148.73066666666671</v>
      </c>
      <c r="D29" s="201">
        <v>255.43156498673733</v>
      </c>
      <c r="E29" s="201">
        <v>257.6122857142858</v>
      </c>
    </row>
    <row r="30" spans="1:6" s="200" customFormat="1" ht="12.75">
      <c r="A30" s="204">
        <v>2009</v>
      </c>
      <c r="B30" s="201">
        <v>284.5</v>
      </c>
      <c r="C30" s="201">
        <v>168.40389999999996</v>
      </c>
      <c r="D30" s="201">
        <v>259.35079027355636</v>
      </c>
      <c r="E30" s="201">
        <v>262.66541899441336</v>
      </c>
    </row>
    <row r="31" spans="1:6" s="200" customFormat="1" ht="12.75">
      <c r="A31" s="204">
        <v>2010</v>
      </c>
      <c r="B31" s="201">
        <v>287.60000000000002</v>
      </c>
      <c r="C31" s="201">
        <v>187.94797619047617</v>
      </c>
      <c r="D31" s="201">
        <v>258.83815789473687</v>
      </c>
      <c r="E31" s="201">
        <v>264.5148589341693</v>
      </c>
    </row>
    <row r="32" spans="1:6" s="200" customFormat="1" ht="12.75">
      <c r="A32" s="204">
        <v>2011</v>
      </c>
      <c r="B32" s="201">
        <v>285.10000000000002</v>
      </c>
      <c r="C32" s="201">
        <v>145.99038461538456</v>
      </c>
      <c r="D32" s="201">
        <v>261.22208609271513</v>
      </c>
      <c r="E32" s="201">
        <v>264.38590361445773</v>
      </c>
    </row>
    <row r="33" spans="1:6" s="200" customFormat="1" ht="12.75">
      <c r="A33" s="204">
        <v>2012</v>
      </c>
      <c r="B33" s="201">
        <v>284.3</v>
      </c>
      <c r="C33" s="201">
        <v>180.24607843137258</v>
      </c>
      <c r="D33" s="201">
        <v>261.93799392097264</v>
      </c>
      <c r="E33" s="201">
        <v>264.98008196721315</v>
      </c>
    </row>
    <row r="34" spans="1:6" s="200" customFormat="1" ht="12.75">
      <c r="A34" s="204">
        <v>2013</v>
      </c>
      <c r="B34" s="201">
        <v>284.69166666666666</v>
      </c>
      <c r="C34" s="201">
        <v>188.47067961165041</v>
      </c>
      <c r="D34" s="201">
        <v>257.24880466472297</v>
      </c>
      <c r="E34" s="201">
        <v>259.7786478873237</v>
      </c>
    </row>
    <row r="35" spans="1:6" s="200" customFormat="1" ht="12.75">
      <c r="A35" s="202">
        <v>2014</v>
      </c>
      <c r="B35" s="203">
        <v>287.3</v>
      </c>
      <c r="C35" s="201">
        <v>152.90366336633659</v>
      </c>
      <c r="D35" s="201">
        <v>264.08330275229366</v>
      </c>
      <c r="E35" s="201">
        <v>267.09551020408179</v>
      </c>
    </row>
    <row r="36" spans="1:6" s="200" customFormat="1" ht="12.75">
      <c r="A36" s="202">
        <v>2015</v>
      </c>
      <c r="B36" s="201">
        <v>284.8</v>
      </c>
      <c r="C36" s="201">
        <v>147.54397959183675</v>
      </c>
      <c r="D36" s="201">
        <v>266.11430420711991</v>
      </c>
      <c r="E36" s="201">
        <v>268.00597560975621</v>
      </c>
    </row>
    <row r="37" spans="1:6" s="199" customFormat="1" ht="76.5" customHeight="1">
      <c r="A37" s="813" t="s">
        <v>391</v>
      </c>
      <c r="B37" s="813"/>
      <c r="C37" s="813"/>
      <c r="D37" s="813"/>
      <c r="E37" s="813"/>
    </row>
    <row r="38" spans="1:6" ht="72" customHeight="1">
      <c r="A38" s="806" t="s">
        <v>390</v>
      </c>
      <c r="B38" s="806"/>
      <c r="C38" s="806"/>
      <c r="D38" s="806"/>
      <c r="E38" s="806"/>
      <c r="F38" s="198"/>
    </row>
  </sheetData>
  <mergeCells count="3">
    <mergeCell ref="A1:E1"/>
    <mergeCell ref="A37:E37"/>
    <mergeCell ref="A38:E3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sqref="A1:F1"/>
    </sheetView>
  </sheetViews>
  <sheetFormatPr baseColWidth="10" defaultRowHeight="15"/>
  <cols>
    <col min="1" max="1" width="14.140625" style="197" customWidth="1"/>
    <col min="2" max="4" width="12.5703125" style="197" customWidth="1"/>
    <col min="5" max="6" width="20.7109375" style="197" customWidth="1"/>
    <col min="7" max="255" width="11.42578125" style="197"/>
    <col min="256" max="256" width="1.5703125" style="197" customWidth="1"/>
    <col min="257" max="257" width="14.140625" style="197" customWidth="1"/>
    <col min="258" max="261" width="12.5703125" style="197" customWidth="1"/>
    <col min="262" max="511" width="11.42578125" style="197"/>
    <col min="512" max="512" width="1.5703125" style="197" customWidth="1"/>
    <col min="513" max="513" width="14.140625" style="197" customWidth="1"/>
    <col min="514" max="517" width="12.5703125" style="197" customWidth="1"/>
    <col min="518" max="767" width="11.42578125" style="197"/>
    <col min="768" max="768" width="1.5703125" style="197" customWidth="1"/>
    <col min="769" max="769" width="14.140625" style="197" customWidth="1"/>
    <col min="770" max="773" width="12.5703125" style="197" customWidth="1"/>
    <col min="774" max="1023" width="11.42578125" style="197"/>
    <col min="1024" max="1024" width="1.5703125" style="197" customWidth="1"/>
    <col min="1025" max="1025" width="14.140625" style="197" customWidth="1"/>
    <col min="1026" max="1029" width="12.5703125" style="197" customWidth="1"/>
    <col min="1030" max="1279" width="11.42578125" style="197"/>
    <col min="1280" max="1280" width="1.5703125" style="197" customWidth="1"/>
    <col min="1281" max="1281" width="14.140625" style="197" customWidth="1"/>
    <col min="1282" max="1285" width="12.5703125" style="197" customWidth="1"/>
    <col min="1286" max="1535" width="11.42578125" style="197"/>
    <col min="1536" max="1536" width="1.5703125" style="197" customWidth="1"/>
    <col min="1537" max="1537" width="14.140625" style="197" customWidth="1"/>
    <col min="1538" max="1541" width="12.5703125" style="197" customWidth="1"/>
    <col min="1542" max="1791" width="11.42578125" style="197"/>
    <col min="1792" max="1792" width="1.5703125" style="197" customWidth="1"/>
    <col min="1793" max="1793" width="14.140625" style="197" customWidth="1"/>
    <col min="1794" max="1797" width="12.5703125" style="197" customWidth="1"/>
    <col min="1798" max="2047" width="11.42578125" style="197"/>
    <col min="2048" max="2048" width="1.5703125" style="197" customWidth="1"/>
    <col min="2049" max="2049" width="14.140625" style="197" customWidth="1"/>
    <col min="2050" max="2053" width="12.5703125" style="197" customWidth="1"/>
    <col min="2054" max="2303" width="11.42578125" style="197"/>
    <col min="2304" max="2304" width="1.5703125" style="197" customWidth="1"/>
    <col min="2305" max="2305" width="14.140625" style="197" customWidth="1"/>
    <col min="2306" max="2309" width="12.5703125" style="197" customWidth="1"/>
    <col min="2310" max="2559" width="11.42578125" style="197"/>
    <col min="2560" max="2560" width="1.5703125" style="197" customWidth="1"/>
    <col min="2561" max="2561" width="14.140625" style="197" customWidth="1"/>
    <col min="2562" max="2565" width="12.5703125" style="197" customWidth="1"/>
    <col min="2566" max="2815" width="11.42578125" style="197"/>
    <col min="2816" max="2816" width="1.5703125" style="197" customWidth="1"/>
    <col min="2817" max="2817" width="14.140625" style="197" customWidth="1"/>
    <col min="2818" max="2821" width="12.5703125" style="197" customWidth="1"/>
    <col min="2822" max="3071" width="11.42578125" style="197"/>
    <col min="3072" max="3072" width="1.5703125" style="197" customWidth="1"/>
    <col min="3073" max="3073" width="14.140625" style="197" customWidth="1"/>
    <col min="3074" max="3077" width="12.5703125" style="197" customWidth="1"/>
    <col min="3078" max="3327" width="11.42578125" style="197"/>
    <col min="3328" max="3328" width="1.5703125" style="197" customWidth="1"/>
    <col min="3329" max="3329" width="14.140625" style="197" customWidth="1"/>
    <col min="3330" max="3333" width="12.5703125" style="197" customWidth="1"/>
    <col min="3334" max="3583" width="11.42578125" style="197"/>
    <col min="3584" max="3584" width="1.5703125" style="197" customWidth="1"/>
    <col min="3585" max="3585" width="14.140625" style="197" customWidth="1"/>
    <col min="3586" max="3589" width="12.5703125" style="197" customWidth="1"/>
    <col min="3590" max="3839" width="11.42578125" style="197"/>
    <col min="3840" max="3840" width="1.5703125" style="197" customWidth="1"/>
    <col min="3841" max="3841" width="14.140625" style="197" customWidth="1"/>
    <col min="3842" max="3845" width="12.5703125" style="197" customWidth="1"/>
    <col min="3846" max="4095" width="11.42578125" style="197"/>
    <col min="4096" max="4096" width="1.5703125" style="197" customWidth="1"/>
    <col min="4097" max="4097" width="14.140625" style="197" customWidth="1"/>
    <col min="4098" max="4101" width="12.5703125" style="197" customWidth="1"/>
    <col min="4102" max="4351" width="11.42578125" style="197"/>
    <col min="4352" max="4352" width="1.5703125" style="197" customWidth="1"/>
    <col min="4353" max="4353" width="14.140625" style="197" customWidth="1"/>
    <col min="4354" max="4357" width="12.5703125" style="197" customWidth="1"/>
    <col min="4358" max="4607" width="11.42578125" style="197"/>
    <col min="4608" max="4608" width="1.5703125" style="197" customWidth="1"/>
    <col min="4609" max="4609" width="14.140625" style="197" customWidth="1"/>
    <col min="4610" max="4613" width="12.5703125" style="197" customWidth="1"/>
    <col min="4614" max="4863" width="11.42578125" style="197"/>
    <col min="4864" max="4864" width="1.5703125" style="197" customWidth="1"/>
    <col min="4865" max="4865" width="14.140625" style="197" customWidth="1"/>
    <col min="4866" max="4869" width="12.5703125" style="197" customWidth="1"/>
    <col min="4870" max="5119" width="11.42578125" style="197"/>
    <col min="5120" max="5120" width="1.5703125" style="197" customWidth="1"/>
    <col min="5121" max="5121" width="14.140625" style="197" customWidth="1"/>
    <col min="5122" max="5125" width="12.5703125" style="197" customWidth="1"/>
    <col min="5126" max="5375" width="11.42578125" style="197"/>
    <col min="5376" max="5376" width="1.5703125" style="197" customWidth="1"/>
    <col min="5377" max="5377" width="14.140625" style="197" customWidth="1"/>
    <col min="5378" max="5381" width="12.5703125" style="197" customWidth="1"/>
    <col min="5382" max="5631" width="11.42578125" style="197"/>
    <col min="5632" max="5632" width="1.5703125" style="197" customWidth="1"/>
    <col min="5633" max="5633" width="14.140625" style="197" customWidth="1"/>
    <col min="5634" max="5637" width="12.5703125" style="197" customWidth="1"/>
    <col min="5638" max="5887" width="11.42578125" style="197"/>
    <col min="5888" max="5888" width="1.5703125" style="197" customWidth="1"/>
    <col min="5889" max="5889" width="14.140625" style="197" customWidth="1"/>
    <col min="5890" max="5893" width="12.5703125" style="197" customWidth="1"/>
    <col min="5894" max="6143" width="11.42578125" style="197"/>
    <col min="6144" max="6144" width="1.5703125" style="197" customWidth="1"/>
    <col min="6145" max="6145" width="14.140625" style="197" customWidth="1"/>
    <col min="6146" max="6149" width="12.5703125" style="197" customWidth="1"/>
    <col min="6150" max="6399" width="11.42578125" style="197"/>
    <col min="6400" max="6400" width="1.5703125" style="197" customWidth="1"/>
    <col min="6401" max="6401" width="14.140625" style="197" customWidth="1"/>
    <col min="6402" max="6405" width="12.5703125" style="197" customWidth="1"/>
    <col min="6406" max="6655" width="11.42578125" style="197"/>
    <col min="6656" max="6656" width="1.5703125" style="197" customWidth="1"/>
    <col min="6657" max="6657" width="14.140625" style="197" customWidth="1"/>
    <col min="6658" max="6661" width="12.5703125" style="197" customWidth="1"/>
    <col min="6662" max="6911" width="11.42578125" style="197"/>
    <col min="6912" max="6912" width="1.5703125" style="197" customWidth="1"/>
    <col min="6913" max="6913" width="14.140625" style="197" customWidth="1"/>
    <col min="6914" max="6917" width="12.5703125" style="197" customWidth="1"/>
    <col min="6918" max="7167" width="11.42578125" style="197"/>
    <col min="7168" max="7168" width="1.5703125" style="197" customWidth="1"/>
    <col min="7169" max="7169" width="14.140625" style="197" customWidth="1"/>
    <col min="7170" max="7173" width="12.5703125" style="197" customWidth="1"/>
    <col min="7174" max="7423" width="11.42578125" style="197"/>
    <col min="7424" max="7424" width="1.5703125" style="197" customWidth="1"/>
    <col min="7425" max="7425" width="14.140625" style="197" customWidth="1"/>
    <col min="7426" max="7429" width="12.5703125" style="197" customWidth="1"/>
    <col min="7430" max="7679" width="11.42578125" style="197"/>
    <col min="7680" max="7680" width="1.5703125" style="197" customWidth="1"/>
    <col min="7681" max="7681" width="14.140625" style="197" customWidth="1"/>
    <col min="7682" max="7685" width="12.5703125" style="197" customWidth="1"/>
    <col min="7686" max="7935" width="11.42578125" style="197"/>
    <col min="7936" max="7936" width="1.5703125" style="197" customWidth="1"/>
    <col min="7937" max="7937" width="14.140625" style="197" customWidth="1"/>
    <col min="7938" max="7941" width="12.5703125" style="197" customWidth="1"/>
    <col min="7942" max="8191" width="11.42578125" style="197"/>
    <col min="8192" max="8192" width="1.5703125" style="197" customWidth="1"/>
    <col min="8193" max="8193" width="14.140625" style="197" customWidth="1"/>
    <col min="8194" max="8197" width="12.5703125" style="197" customWidth="1"/>
    <col min="8198" max="8447" width="11.42578125" style="197"/>
    <col min="8448" max="8448" width="1.5703125" style="197" customWidth="1"/>
    <col min="8449" max="8449" width="14.140625" style="197" customWidth="1"/>
    <col min="8450" max="8453" width="12.5703125" style="197" customWidth="1"/>
    <col min="8454" max="8703" width="11.42578125" style="197"/>
    <col min="8704" max="8704" width="1.5703125" style="197" customWidth="1"/>
    <col min="8705" max="8705" width="14.140625" style="197" customWidth="1"/>
    <col min="8706" max="8709" width="12.5703125" style="197" customWidth="1"/>
    <col min="8710" max="8959" width="11.42578125" style="197"/>
    <col min="8960" max="8960" width="1.5703125" style="197" customWidth="1"/>
    <col min="8961" max="8961" width="14.140625" style="197" customWidth="1"/>
    <col min="8962" max="8965" width="12.5703125" style="197" customWidth="1"/>
    <col min="8966" max="9215" width="11.42578125" style="197"/>
    <col min="9216" max="9216" width="1.5703125" style="197" customWidth="1"/>
    <col min="9217" max="9217" width="14.140625" style="197" customWidth="1"/>
    <col min="9218" max="9221" width="12.5703125" style="197" customWidth="1"/>
    <col min="9222" max="9471" width="11.42578125" style="197"/>
    <col min="9472" max="9472" width="1.5703125" style="197" customWidth="1"/>
    <col min="9473" max="9473" width="14.140625" style="197" customWidth="1"/>
    <col min="9474" max="9477" width="12.5703125" style="197" customWidth="1"/>
    <col min="9478" max="9727" width="11.42578125" style="197"/>
    <col min="9728" max="9728" width="1.5703125" style="197" customWidth="1"/>
    <col min="9729" max="9729" width="14.140625" style="197" customWidth="1"/>
    <col min="9730" max="9733" width="12.5703125" style="197" customWidth="1"/>
    <col min="9734" max="9983" width="11.42578125" style="197"/>
    <col min="9984" max="9984" width="1.5703125" style="197" customWidth="1"/>
    <col min="9985" max="9985" width="14.140625" style="197" customWidth="1"/>
    <col min="9986" max="9989" width="12.5703125" style="197" customWidth="1"/>
    <col min="9990" max="10239" width="11.42578125" style="197"/>
    <col min="10240" max="10240" width="1.5703125" style="197" customWidth="1"/>
    <col min="10241" max="10241" width="14.140625" style="197" customWidth="1"/>
    <col min="10242" max="10245" width="12.5703125" style="197" customWidth="1"/>
    <col min="10246" max="10495" width="11.42578125" style="197"/>
    <col min="10496" max="10496" width="1.5703125" style="197" customWidth="1"/>
    <col min="10497" max="10497" width="14.140625" style="197" customWidth="1"/>
    <col min="10498" max="10501" width="12.5703125" style="197" customWidth="1"/>
    <col min="10502" max="10751" width="11.42578125" style="197"/>
    <col min="10752" max="10752" width="1.5703125" style="197" customWidth="1"/>
    <col min="10753" max="10753" width="14.140625" style="197" customWidth="1"/>
    <col min="10754" max="10757" width="12.5703125" style="197" customWidth="1"/>
    <col min="10758" max="11007" width="11.42578125" style="197"/>
    <col min="11008" max="11008" width="1.5703125" style="197" customWidth="1"/>
    <col min="11009" max="11009" width="14.140625" style="197" customWidth="1"/>
    <col min="11010" max="11013" width="12.5703125" style="197" customWidth="1"/>
    <col min="11014" max="11263" width="11.42578125" style="197"/>
    <col min="11264" max="11264" width="1.5703125" style="197" customWidth="1"/>
    <col min="11265" max="11265" width="14.140625" style="197" customWidth="1"/>
    <col min="11266" max="11269" width="12.5703125" style="197" customWidth="1"/>
    <col min="11270" max="11519" width="11.42578125" style="197"/>
    <col min="11520" max="11520" width="1.5703125" style="197" customWidth="1"/>
    <col min="11521" max="11521" width="14.140625" style="197" customWidth="1"/>
    <col min="11522" max="11525" width="12.5703125" style="197" customWidth="1"/>
    <col min="11526" max="11775" width="11.42578125" style="197"/>
    <col min="11776" max="11776" width="1.5703125" style="197" customWidth="1"/>
    <col min="11777" max="11777" width="14.140625" style="197" customWidth="1"/>
    <col min="11778" max="11781" width="12.5703125" style="197" customWidth="1"/>
    <col min="11782" max="12031" width="11.42578125" style="197"/>
    <col min="12032" max="12032" width="1.5703125" style="197" customWidth="1"/>
    <col min="12033" max="12033" width="14.140625" style="197" customWidth="1"/>
    <col min="12034" max="12037" width="12.5703125" style="197" customWidth="1"/>
    <col min="12038" max="12287" width="11.42578125" style="197"/>
    <col min="12288" max="12288" width="1.5703125" style="197" customWidth="1"/>
    <col min="12289" max="12289" width="14.140625" style="197" customWidth="1"/>
    <col min="12290" max="12293" width="12.5703125" style="197" customWidth="1"/>
    <col min="12294" max="12543" width="11.42578125" style="197"/>
    <col min="12544" max="12544" width="1.5703125" style="197" customWidth="1"/>
    <col min="12545" max="12545" width="14.140625" style="197" customWidth="1"/>
    <col min="12546" max="12549" width="12.5703125" style="197" customWidth="1"/>
    <col min="12550" max="12799" width="11.42578125" style="197"/>
    <col min="12800" max="12800" width="1.5703125" style="197" customWidth="1"/>
    <col min="12801" max="12801" width="14.140625" style="197" customWidth="1"/>
    <col min="12802" max="12805" width="12.5703125" style="197" customWidth="1"/>
    <col min="12806" max="13055" width="11.42578125" style="197"/>
    <col min="13056" max="13056" width="1.5703125" style="197" customWidth="1"/>
    <col min="13057" max="13057" width="14.140625" style="197" customWidth="1"/>
    <col min="13058" max="13061" width="12.5703125" style="197" customWidth="1"/>
    <col min="13062" max="13311" width="11.42578125" style="197"/>
    <col min="13312" max="13312" width="1.5703125" style="197" customWidth="1"/>
    <col min="13313" max="13313" width="14.140625" style="197" customWidth="1"/>
    <col min="13314" max="13317" width="12.5703125" style="197" customWidth="1"/>
    <col min="13318" max="13567" width="11.42578125" style="197"/>
    <col min="13568" max="13568" width="1.5703125" style="197" customWidth="1"/>
    <col min="13569" max="13569" width="14.140625" style="197" customWidth="1"/>
    <col min="13570" max="13573" width="12.5703125" style="197" customWidth="1"/>
    <col min="13574" max="13823" width="11.42578125" style="197"/>
    <col min="13824" max="13824" width="1.5703125" style="197" customWidth="1"/>
    <col min="13825" max="13825" width="14.140625" style="197" customWidth="1"/>
    <col min="13826" max="13829" width="12.5703125" style="197" customWidth="1"/>
    <col min="13830" max="14079" width="11.42578125" style="197"/>
    <col min="14080" max="14080" width="1.5703125" style="197" customWidth="1"/>
    <col min="14081" max="14081" width="14.140625" style="197" customWidth="1"/>
    <col min="14082" max="14085" width="12.5703125" style="197" customWidth="1"/>
    <col min="14086" max="14335" width="11.42578125" style="197"/>
    <col min="14336" max="14336" width="1.5703125" style="197" customWidth="1"/>
    <col min="14337" max="14337" width="14.140625" style="197" customWidth="1"/>
    <col min="14338" max="14341" width="12.5703125" style="197" customWidth="1"/>
    <col min="14342" max="14591" width="11.42578125" style="197"/>
    <col min="14592" max="14592" width="1.5703125" style="197" customWidth="1"/>
    <col min="14593" max="14593" width="14.140625" style="197" customWidth="1"/>
    <col min="14594" max="14597" width="12.5703125" style="197" customWidth="1"/>
    <col min="14598" max="14847" width="11.42578125" style="197"/>
    <col min="14848" max="14848" width="1.5703125" style="197" customWidth="1"/>
    <col min="14849" max="14849" width="14.140625" style="197" customWidth="1"/>
    <col min="14850" max="14853" width="12.5703125" style="197" customWidth="1"/>
    <col min="14854" max="15103" width="11.42578125" style="197"/>
    <col min="15104" max="15104" width="1.5703125" style="197" customWidth="1"/>
    <col min="15105" max="15105" width="14.140625" style="197" customWidth="1"/>
    <col min="15106" max="15109" width="12.5703125" style="197" customWidth="1"/>
    <col min="15110" max="15359" width="11.42578125" style="197"/>
    <col min="15360" max="15360" width="1.5703125" style="197" customWidth="1"/>
    <col min="15361" max="15361" width="14.140625" style="197" customWidth="1"/>
    <col min="15362" max="15365" width="12.5703125" style="197" customWidth="1"/>
    <col min="15366" max="15615" width="11.42578125" style="197"/>
    <col min="15616" max="15616" width="1.5703125" style="197" customWidth="1"/>
    <col min="15617" max="15617" width="14.140625" style="197" customWidth="1"/>
    <col min="15618" max="15621" width="12.5703125" style="197" customWidth="1"/>
    <col min="15622" max="15871" width="11.42578125" style="197"/>
    <col min="15872" max="15872" width="1.5703125" style="197" customWidth="1"/>
    <col min="15873" max="15873" width="14.140625" style="197" customWidth="1"/>
    <col min="15874" max="15877" width="12.5703125" style="197" customWidth="1"/>
    <col min="15878" max="16127" width="11.42578125" style="197"/>
    <col min="16128" max="16128" width="1.5703125" style="197" customWidth="1"/>
    <col min="16129" max="16129" width="14.140625" style="197" customWidth="1"/>
    <col min="16130" max="16133" width="12.5703125" style="197" customWidth="1"/>
    <col min="16134" max="16384" width="11.42578125" style="197"/>
  </cols>
  <sheetData>
    <row r="1" spans="1:8" ht="36.75" customHeight="1">
      <c r="A1" s="812" t="s">
        <v>406</v>
      </c>
      <c r="B1" s="812"/>
      <c r="C1" s="812"/>
      <c r="D1" s="812"/>
      <c r="E1" s="812"/>
      <c r="F1" s="812"/>
    </row>
    <row r="2" spans="1:8" ht="22.5" customHeight="1">
      <c r="A2" s="814" t="s">
        <v>8</v>
      </c>
      <c r="B2" s="816" t="s">
        <v>405</v>
      </c>
      <c r="C2" s="816"/>
      <c r="D2" s="816"/>
      <c r="E2" s="816"/>
      <c r="F2" s="816"/>
      <c r="G2" s="221"/>
    </row>
    <row r="3" spans="1:8" ht="32.25" customHeight="1">
      <c r="A3" s="815"/>
      <c r="B3" s="210" t="s">
        <v>404</v>
      </c>
      <c r="C3" s="210" t="s">
        <v>403</v>
      </c>
      <c r="D3" s="210" t="s">
        <v>402</v>
      </c>
      <c r="E3" s="220" t="s">
        <v>374</v>
      </c>
      <c r="F3" s="210" t="s">
        <v>375</v>
      </c>
      <c r="G3" s="212"/>
    </row>
    <row r="4" spans="1:8" s="217" customFormat="1" ht="12.75">
      <c r="A4" s="216">
        <v>1978</v>
      </c>
      <c r="B4" s="213">
        <v>140.80000000000001</v>
      </c>
      <c r="C4" s="213">
        <v>261.2</v>
      </c>
      <c r="D4" s="213">
        <v>14.34</v>
      </c>
      <c r="E4" s="219">
        <v>57.7</v>
      </c>
      <c r="F4" s="213">
        <v>86.7</v>
      </c>
      <c r="G4" s="212"/>
      <c r="H4" s="218"/>
    </row>
    <row r="5" spans="1:8" s="217" customFormat="1" ht="12.75">
      <c r="A5" s="216">
        <v>1979</v>
      </c>
      <c r="B5" s="213">
        <v>148.74</v>
      </c>
      <c r="C5" s="213">
        <v>273.5</v>
      </c>
      <c r="D5" s="213">
        <v>16.63</v>
      </c>
      <c r="E5" s="213">
        <v>63.4</v>
      </c>
      <c r="F5" s="213">
        <v>88.6</v>
      </c>
      <c r="G5" s="212"/>
      <c r="H5" s="218"/>
    </row>
    <row r="6" spans="1:8" s="217" customFormat="1" ht="12.75">
      <c r="A6" s="216">
        <v>1980</v>
      </c>
      <c r="B6" s="213">
        <v>159.30000000000001</v>
      </c>
      <c r="C6" s="213">
        <v>292.3</v>
      </c>
      <c r="D6" s="213">
        <v>19.32</v>
      </c>
      <c r="E6" s="213">
        <v>70.5</v>
      </c>
      <c r="F6" s="213">
        <v>89.6</v>
      </c>
      <c r="G6" s="212"/>
      <c r="H6" s="218"/>
    </row>
    <row r="7" spans="1:8" s="217" customFormat="1" ht="12.75">
      <c r="A7" s="216">
        <v>1981</v>
      </c>
      <c r="B7" s="213">
        <v>167.84</v>
      </c>
      <c r="C7" s="213">
        <v>308.8</v>
      </c>
      <c r="D7" s="213">
        <v>22.21</v>
      </c>
      <c r="E7" s="213">
        <v>76</v>
      </c>
      <c r="F7" s="213">
        <v>90.8</v>
      </c>
      <c r="G7" s="212"/>
      <c r="H7" s="218"/>
    </row>
    <row r="8" spans="1:8" s="217" customFormat="1" ht="12.75">
      <c r="A8" s="216">
        <v>1982</v>
      </c>
      <c r="B8" s="213">
        <v>176.08</v>
      </c>
      <c r="C8" s="213">
        <v>325.5</v>
      </c>
      <c r="D8" s="213">
        <v>25.3</v>
      </c>
      <c r="E8" s="213">
        <v>82.3</v>
      </c>
      <c r="F8" s="213">
        <v>92.3</v>
      </c>
      <c r="G8" s="212"/>
      <c r="H8" s="218"/>
    </row>
    <row r="9" spans="1:8" s="217" customFormat="1" ht="12.75">
      <c r="A9" s="216">
        <v>1983</v>
      </c>
      <c r="B9" s="213">
        <v>184.52</v>
      </c>
      <c r="C9" s="213">
        <v>342.6</v>
      </c>
      <c r="D9" s="213">
        <v>28.09</v>
      </c>
      <c r="E9" s="213">
        <v>86.1</v>
      </c>
      <c r="F9" s="213">
        <v>93.5</v>
      </c>
      <c r="G9" s="212"/>
      <c r="H9" s="218"/>
    </row>
    <row r="10" spans="1:8" s="217" customFormat="1" ht="12.75">
      <c r="A10" s="216">
        <v>1984</v>
      </c>
      <c r="B10" s="213">
        <v>192.46</v>
      </c>
      <c r="C10" s="213">
        <v>359.4</v>
      </c>
      <c r="D10" s="213">
        <v>31.37</v>
      </c>
      <c r="E10" s="213">
        <v>89.1</v>
      </c>
      <c r="F10" s="213">
        <v>95.1</v>
      </c>
      <c r="G10" s="212"/>
      <c r="H10" s="218"/>
    </row>
    <row r="11" spans="1:8" s="217" customFormat="1" ht="12.75">
      <c r="A11" s="216">
        <v>1985</v>
      </c>
      <c r="B11" s="213">
        <v>202.01</v>
      </c>
      <c r="C11" s="213">
        <v>378.2</v>
      </c>
      <c r="D11" s="213">
        <v>35.96</v>
      </c>
      <c r="E11" s="213">
        <v>93.1</v>
      </c>
      <c r="F11" s="213">
        <v>96.6</v>
      </c>
      <c r="G11" s="212"/>
      <c r="H11" s="218"/>
    </row>
    <row r="12" spans="1:8" s="217" customFormat="1" ht="12.75">
      <c r="A12" s="216">
        <v>1986</v>
      </c>
      <c r="B12" s="213">
        <v>211.36</v>
      </c>
      <c r="C12" s="213">
        <v>396.5</v>
      </c>
      <c r="D12" s="213">
        <v>40.94</v>
      </c>
      <c r="E12" s="213">
        <v>97</v>
      </c>
      <c r="F12" s="213">
        <v>98.2</v>
      </c>
      <c r="G12" s="212"/>
      <c r="H12" s="218"/>
    </row>
    <row r="13" spans="1:8" s="217" customFormat="1" ht="12.75">
      <c r="A13" s="216">
        <v>1987</v>
      </c>
      <c r="B13" s="213">
        <v>222.21</v>
      </c>
      <c r="C13" s="213">
        <v>416.3</v>
      </c>
      <c r="D13" s="213">
        <v>47.01</v>
      </c>
      <c r="E13" s="213">
        <v>99.3</v>
      </c>
      <c r="F13" s="213">
        <v>100</v>
      </c>
      <c r="G13" s="212"/>
      <c r="H13" s="218"/>
    </row>
    <row r="14" spans="1:8" s="217" customFormat="1" ht="12.75">
      <c r="A14" s="216">
        <v>1988</v>
      </c>
      <c r="B14" s="213">
        <v>233.27</v>
      </c>
      <c r="C14" s="213">
        <v>435.8</v>
      </c>
      <c r="D14" s="213">
        <v>53.29</v>
      </c>
      <c r="E14" s="213">
        <v>103.9</v>
      </c>
      <c r="F14" s="213">
        <v>100.6</v>
      </c>
      <c r="G14" s="212"/>
      <c r="H14" s="218"/>
    </row>
    <row r="15" spans="1:8" s="217" customFormat="1" ht="14.25" customHeight="1">
      <c r="A15" s="216">
        <v>1989</v>
      </c>
      <c r="B15" s="213">
        <v>242.11</v>
      </c>
      <c r="C15" s="213">
        <v>454.4</v>
      </c>
      <c r="D15" s="213">
        <v>59.66</v>
      </c>
      <c r="E15" s="213">
        <v>108</v>
      </c>
      <c r="F15" s="213">
        <v>101.1</v>
      </c>
      <c r="G15" s="212"/>
      <c r="H15" s="218"/>
    </row>
    <row r="16" spans="1:8" s="217" customFormat="1" ht="12.75">
      <c r="A16" s="216">
        <v>1990</v>
      </c>
      <c r="B16" s="213">
        <v>251.06</v>
      </c>
      <c r="C16" s="213">
        <v>472.7</v>
      </c>
      <c r="D16" s="213">
        <v>66.14</v>
      </c>
      <c r="E16" s="213">
        <v>101.9</v>
      </c>
      <c r="F16" s="213">
        <v>102.3</v>
      </c>
      <c r="G16" s="212"/>
      <c r="H16" s="218"/>
    </row>
    <row r="17" spans="1:9" s="217" customFormat="1" ht="12.75">
      <c r="A17" s="216">
        <v>1991</v>
      </c>
      <c r="B17" s="213">
        <v>256.68</v>
      </c>
      <c r="C17" s="213">
        <v>487.3</v>
      </c>
      <c r="D17" s="213">
        <v>71.31</v>
      </c>
      <c r="E17" s="213">
        <v>113.9</v>
      </c>
      <c r="F17" s="213">
        <v>102.5</v>
      </c>
      <c r="G17" s="212"/>
      <c r="H17" s="218"/>
    </row>
    <row r="18" spans="1:9" s="217" customFormat="1" ht="12.75">
      <c r="A18" s="216">
        <v>1992</v>
      </c>
      <c r="B18" s="213">
        <v>260.8</v>
      </c>
      <c r="C18" s="213">
        <v>498.3</v>
      </c>
      <c r="D18" s="213">
        <v>77.19</v>
      </c>
      <c r="E18" s="213">
        <v>117.3</v>
      </c>
      <c r="F18" s="213">
        <v>101.9</v>
      </c>
      <c r="G18" s="212"/>
      <c r="H18" s="218"/>
    </row>
    <row r="19" spans="1:9" s="217" customFormat="1" ht="12">
      <c r="A19" s="216">
        <v>1993</v>
      </c>
      <c r="B19" s="213">
        <v>262.51</v>
      </c>
      <c r="C19" s="213">
        <v>507</v>
      </c>
      <c r="D19" s="213">
        <v>79.58</v>
      </c>
      <c r="E19" s="213">
        <v>114.33420000000001</v>
      </c>
      <c r="F19" s="213">
        <v>101.1</v>
      </c>
      <c r="G19" s="212"/>
      <c r="H19" s="211" t="s">
        <v>401</v>
      </c>
      <c r="I19" s="217" t="s">
        <v>400</v>
      </c>
    </row>
    <row r="20" spans="1:9" s="217" customFormat="1" ht="12">
      <c r="A20" s="216">
        <v>1994</v>
      </c>
      <c r="B20" s="213">
        <v>263.72000000000003</v>
      </c>
      <c r="C20" s="213">
        <v>514.79999999999995</v>
      </c>
      <c r="D20" s="213">
        <v>81.27</v>
      </c>
      <c r="E20" s="213">
        <v>107.90000000000002</v>
      </c>
      <c r="F20" s="213">
        <v>100.3</v>
      </c>
      <c r="G20" s="212"/>
      <c r="H20" s="211"/>
    </row>
    <row r="21" spans="1:9" s="217" customFormat="1" ht="12">
      <c r="A21" s="216">
        <v>1995</v>
      </c>
      <c r="B21" s="213">
        <v>263.22000000000003</v>
      </c>
      <c r="C21" s="213">
        <v>521</v>
      </c>
      <c r="D21" s="213">
        <v>82.17</v>
      </c>
      <c r="E21" s="213">
        <v>98.208000000000013</v>
      </c>
      <c r="F21" s="213">
        <v>99.6</v>
      </c>
      <c r="G21" s="212"/>
      <c r="H21" s="211"/>
    </row>
    <row r="22" spans="1:9" s="217" customFormat="1" ht="12">
      <c r="A22" s="216">
        <v>1996</v>
      </c>
      <c r="B22" s="213">
        <v>262.91000000000003</v>
      </c>
      <c r="C22" s="213">
        <v>526.5</v>
      </c>
      <c r="D22" s="213">
        <v>82.67</v>
      </c>
      <c r="E22" s="213">
        <v>86.970333333333329</v>
      </c>
      <c r="F22" s="213">
        <v>98.6</v>
      </c>
      <c r="G22" s="212"/>
      <c r="H22" s="211"/>
    </row>
    <row r="23" spans="1:9" s="217" customFormat="1" ht="12">
      <c r="A23" s="216">
        <v>1997</v>
      </c>
      <c r="B23" s="213">
        <v>262.01</v>
      </c>
      <c r="C23" s="213">
        <v>530.79999999999995</v>
      </c>
      <c r="D23" s="213">
        <v>82.67</v>
      </c>
      <c r="E23" s="213">
        <v>75.081000000000003</v>
      </c>
      <c r="F23" s="213">
        <v>98</v>
      </c>
      <c r="G23" s="212"/>
      <c r="H23" s="211"/>
    </row>
    <row r="24" spans="1:9" s="217" customFormat="1" ht="12">
      <c r="A24" s="216">
        <v>1998</v>
      </c>
      <c r="B24" s="213">
        <v>261.01</v>
      </c>
      <c r="C24" s="213">
        <v>534.29999999999995</v>
      </c>
      <c r="D24" s="213">
        <v>82.47</v>
      </c>
      <c r="E24" s="213">
        <v>63.904416666666663</v>
      </c>
      <c r="F24" s="213">
        <v>97</v>
      </c>
      <c r="G24" s="212"/>
      <c r="H24" s="211"/>
    </row>
    <row r="25" spans="1:9">
      <c r="A25" s="216">
        <v>1999</v>
      </c>
      <c r="B25" s="213">
        <v>259.89999999999998</v>
      </c>
      <c r="C25" s="213">
        <v>537.20000000000005</v>
      </c>
      <c r="D25" s="213">
        <v>81.97</v>
      </c>
      <c r="E25" s="213">
        <v>53.758083333333332</v>
      </c>
      <c r="F25" s="213">
        <v>96.2</v>
      </c>
      <c r="G25" s="212"/>
      <c r="H25" s="211"/>
    </row>
    <row r="26" spans="1:9">
      <c r="A26" s="216">
        <v>2000</v>
      </c>
      <c r="B26" s="213">
        <v>258.29000000000002</v>
      </c>
      <c r="C26" s="213">
        <v>539</v>
      </c>
      <c r="D26" s="213">
        <v>81.37</v>
      </c>
      <c r="E26" s="213">
        <v>45.238083333333329</v>
      </c>
      <c r="F26" s="213">
        <v>95.4</v>
      </c>
      <c r="G26" s="212"/>
      <c r="H26" s="211"/>
    </row>
    <row r="27" spans="1:9">
      <c r="A27" s="216">
        <v>2001</v>
      </c>
      <c r="B27" s="213">
        <v>256.98</v>
      </c>
      <c r="C27" s="213">
        <v>540.6</v>
      </c>
      <c r="D27" s="213">
        <v>80.78</v>
      </c>
      <c r="E27" s="213">
        <v>37.807583333333334</v>
      </c>
      <c r="F27" s="213">
        <v>94.4</v>
      </c>
      <c r="G27" s="212"/>
      <c r="H27" s="211"/>
    </row>
    <row r="28" spans="1:9">
      <c r="A28" s="216">
        <v>2002</v>
      </c>
      <c r="B28" s="213">
        <v>255.08</v>
      </c>
      <c r="C28" s="213">
        <v>541.29999999999995</v>
      </c>
      <c r="D28" s="213">
        <v>79.98</v>
      </c>
      <c r="E28" s="213">
        <v>31.542916666666667</v>
      </c>
      <c r="F28" s="213">
        <v>93.6</v>
      </c>
      <c r="G28" s="212"/>
      <c r="H28" s="211"/>
    </row>
    <row r="29" spans="1:9">
      <c r="A29" s="216">
        <v>2003</v>
      </c>
      <c r="B29" s="213">
        <v>253.27</v>
      </c>
      <c r="C29" s="213">
        <v>541.6</v>
      </c>
      <c r="D29" s="213">
        <v>79.38</v>
      </c>
      <c r="E29" s="213">
        <v>26.266166666666667</v>
      </c>
      <c r="F29" s="213">
        <v>92.5</v>
      </c>
      <c r="G29" s="212"/>
      <c r="H29" s="211"/>
    </row>
    <row r="30" spans="1:9">
      <c r="A30" s="216">
        <v>2004</v>
      </c>
      <c r="B30" s="213">
        <v>251.36</v>
      </c>
      <c r="C30" s="213">
        <v>541.5</v>
      </c>
      <c r="D30" s="213">
        <v>78.78</v>
      </c>
      <c r="E30" s="213">
        <v>21.902000000000001</v>
      </c>
      <c r="F30" s="213">
        <v>91.7</v>
      </c>
      <c r="G30" s="212"/>
      <c r="H30" s="211"/>
    </row>
    <row r="31" spans="1:9">
      <c r="A31" s="216">
        <v>2005</v>
      </c>
      <c r="B31" s="213">
        <v>249.15</v>
      </c>
      <c r="C31" s="213">
        <v>540.70000000000005</v>
      </c>
      <c r="D31" s="213">
        <v>78.09</v>
      </c>
      <c r="E31" s="213">
        <v>18.317083333333333</v>
      </c>
      <c r="F31" s="213">
        <v>90.8</v>
      </c>
      <c r="G31" s="212"/>
      <c r="H31" s="211"/>
    </row>
    <row r="32" spans="1:9" ht="15" customHeight="1">
      <c r="A32" s="216">
        <v>2006</v>
      </c>
      <c r="B32" s="213">
        <v>247.34</v>
      </c>
      <c r="C32" s="213">
        <v>539.79999999999995</v>
      </c>
      <c r="D32" s="213">
        <v>77.59</v>
      </c>
      <c r="E32" s="213">
        <v>15.308833333333332</v>
      </c>
      <c r="F32" s="213">
        <v>89.7</v>
      </c>
      <c r="G32" s="212"/>
      <c r="H32" s="211"/>
    </row>
    <row r="33" spans="1:8">
      <c r="A33" s="216">
        <v>2007</v>
      </c>
      <c r="B33" s="213">
        <v>245.03</v>
      </c>
      <c r="C33" s="213">
        <v>538.1</v>
      </c>
      <c r="D33" s="213">
        <v>76.790000000000006</v>
      </c>
      <c r="E33" s="213">
        <v>12.748250000000001</v>
      </c>
      <c r="F33" s="213">
        <v>88.9</v>
      </c>
      <c r="G33" s="212"/>
      <c r="H33" s="211"/>
    </row>
    <row r="34" spans="1:8">
      <c r="A34" s="216">
        <v>2008</v>
      </c>
      <c r="B34" s="213">
        <v>243.12</v>
      </c>
      <c r="C34" s="213">
        <v>536.20000000000005</v>
      </c>
      <c r="D34" s="213">
        <v>76.2</v>
      </c>
      <c r="E34" s="213">
        <v>10.733583333333334</v>
      </c>
      <c r="F34" s="213">
        <v>87.7</v>
      </c>
      <c r="G34" s="212"/>
      <c r="H34" s="211"/>
    </row>
    <row r="35" spans="1:8">
      <c r="A35" s="216">
        <v>2009</v>
      </c>
      <c r="B35" s="213">
        <v>241.07</v>
      </c>
      <c r="C35" s="213">
        <v>533.53</v>
      </c>
      <c r="D35" s="213">
        <v>75.489999999999995</v>
      </c>
      <c r="E35" s="213">
        <v>8.9580833333333345</v>
      </c>
      <c r="F35" s="213">
        <v>85.99</v>
      </c>
      <c r="G35" s="212"/>
      <c r="H35" s="211"/>
    </row>
    <row r="36" spans="1:8">
      <c r="A36" s="216">
        <v>2010</v>
      </c>
      <c r="B36" s="213">
        <v>239.19</v>
      </c>
      <c r="C36" s="213">
        <v>531</v>
      </c>
      <c r="D36" s="213">
        <v>74.819999999999993</v>
      </c>
      <c r="E36" s="213">
        <v>6.7984166666666654</v>
      </c>
      <c r="F36" s="213">
        <v>85.14</v>
      </c>
      <c r="G36" s="212"/>
      <c r="H36" s="211"/>
    </row>
    <row r="37" spans="1:8">
      <c r="A37" s="216">
        <v>2011</v>
      </c>
      <c r="B37" s="213">
        <v>236.8</v>
      </c>
      <c r="C37" s="213">
        <v>528.47</v>
      </c>
      <c r="D37" s="213">
        <v>74.09</v>
      </c>
      <c r="E37" s="213">
        <v>6.3800833333333316</v>
      </c>
      <c r="F37" s="213">
        <v>83.78</v>
      </c>
      <c r="G37" s="212"/>
      <c r="H37" s="211"/>
    </row>
    <row r="38" spans="1:8">
      <c r="A38" s="216">
        <v>2012</v>
      </c>
      <c r="B38" s="213">
        <v>234.8</v>
      </c>
      <c r="C38" s="213">
        <v>526</v>
      </c>
      <c r="D38" s="213">
        <v>73.39</v>
      </c>
      <c r="E38" s="213">
        <v>1.2541666666666667</v>
      </c>
      <c r="F38" s="213">
        <v>82.82</v>
      </c>
      <c r="G38" s="212"/>
      <c r="H38" s="211"/>
    </row>
    <row r="39" spans="1:8">
      <c r="A39" s="216">
        <v>2013</v>
      </c>
      <c r="B39" s="213">
        <v>232.9</v>
      </c>
      <c r="C39" s="213">
        <v>523.29999999999995</v>
      </c>
      <c r="D39" s="213">
        <v>73.010000000000005</v>
      </c>
      <c r="E39" s="213">
        <v>4.6733333333333329</v>
      </c>
      <c r="F39" s="213">
        <v>81.62</v>
      </c>
      <c r="G39" s="212"/>
      <c r="H39" s="211"/>
    </row>
    <row r="40" spans="1:8">
      <c r="A40" s="215">
        <v>2014</v>
      </c>
      <c r="B40" s="213">
        <v>231.5</v>
      </c>
      <c r="C40" s="213">
        <v>521</v>
      </c>
      <c r="D40" s="213">
        <v>71.98</v>
      </c>
      <c r="E40" s="213" t="s">
        <v>399</v>
      </c>
      <c r="F40" s="213">
        <v>80.790000000000006</v>
      </c>
      <c r="G40" s="212"/>
      <c r="H40" s="211"/>
    </row>
    <row r="41" spans="1:8">
      <c r="A41" s="214">
        <v>2015</v>
      </c>
      <c r="B41" s="213">
        <v>230.1</v>
      </c>
      <c r="C41" s="213">
        <v>518.70000000000005</v>
      </c>
      <c r="D41" s="213">
        <v>71.150000000000006</v>
      </c>
      <c r="E41" s="213" t="s">
        <v>399</v>
      </c>
      <c r="F41" s="213">
        <v>79.989999999999995</v>
      </c>
      <c r="G41" s="212"/>
      <c r="H41" s="211"/>
    </row>
    <row r="42" spans="1:8" ht="44.25" customHeight="1">
      <c r="A42" s="817" t="s">
        <v>398</v>
      </c>
      <c r="B42" s="817"/>
      <c r="C42" s="817"/>
      <c r="D42" s="817"/>
      <c r="E42" s="817"/>
      <c r="F42" s="817"/>
    </row>
    <row r="43" spans="1:8" ht="60" customHeight="1">
      <c r="A43" s="818" t="s">
        <v>397</v>
      </c>
      <c r="B43" s="818"/>
      <c r="C43" s="818"/>
      <c r="D43" s="818"/>
      <c r="E43" s="818"/>
      <c r="F43" s="818"/>
    </row>
  </sheetData>
  <mergeCells count="5">
    <mergeCell ref="A1:F1"/>
    <mergeCell ref="A2:A3"/>
    <mergeCell ref="B2:F2"/>
    <mergeCell ref="A42:F42"/>
    <mergeCell ref="A43:F4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workbookViewId="0">
      <selection sqref="A1:B1"/>
    </sheetView>
  </sheetViews>
  <sheetFormatPr baseColWidth="10" defaultRowHeight="15"/>
  <cols>
    <col min="1" max="1" width="16.140625" customWidth="1"/>
    <col min="2" max="2" width="30.140625" customWidth="1"/>
  </cols>
  <sheetData>
    <row r="1" spans="1:27" ht="36" customHeight="1">
      <c r="A1" s="819" t="s">
        <v>410</v>
      </c>
      <c r="B1" s="819"/>
    </row>
    <row r="2" spans="1:27" ht="25.5">
      <c r="A2" s="167" t="s">
        <v>8</v>
      </c>
      <c r="B2" s="167" t="s">
        <v>409</v>
      </c>
      <c r="D2" s="223"/>
    </row>
    <row r="3" spans="1:27">
      <c r="A3" s="166">
        <v>1990</v>
      </c>
      <c r="B3" s="224">
        <v>126.54299999999999</v>
      </c>
      <c r="D3" s="223"/>
      <c r="E3" s="222"/>
      <c r="F3" s="228"/>
      <c r="G3" s="228"/>
      <c r="H3" s="228"/>
      <c r="I3" s="228"/>
      <c r="J3" s="228"/>
      <c r="K3" s="228"/>
      <c r="L3" s="228"/>
      <c r="M3" s="228"/>
      <c r="N3" s="228"/>
      <c r="O3" s="228"/>
      <c r="P3" s="228"/>
      <c r="Q3" s="228"/>
      <c r="R3" s="228"/>
      <c r="S3" s="228"/>
      <c r="T3" s="227"/>
      <c r="U3" s="227"/>
      <c r="V3" s="227"/>
      <c r="W3" s="227"/>
      <c r="X3" s="227"/>
      <c r="Y3" s="227"/>
      <c r="Z3" s="227"/>
      <c r="AA3" s="227"/>
    </row>
    <row r="4" spans="1:27">
      <c r="A4" s="166">
        <v>1991</v>
      </c>
      <c r="B4" s="224">
        <v>107.28300000000002</v>
      </c>
      <c r="D4" s="223"/>
      <c r="E4" s="222"/>
    </row>
    <row r="5" spans="1:27">
      <c r="A5" s="166">
        <v>1992</v>
      </c>
      <c r="B5" s="224">
        <v>317.98849999999993</v>
      </c>
      <c r="D5" s="223"/>
      <c r="E5" s="222"/>
    </row>
    <row r="6" spans="1:27">
      <c r="A6" s="166">
        <v>1993</v>
      </c>
      <c r="B6" s="224">
        <v>325.81449999999995</v>
      </c>
      <c r="D6" s="223"/>
      <c r="E6" s="222"/>
    </row>
    <row r="7" spans="1:27">
      <c r="A7" s="166">
        <v>1994</v>
      </c>
      <c r="B7" s="224">
        <v>392.61699999999996</v>
      </c>
      <c r="D7" s="223"/>
      <c r="E7" s="222"/>
    </row>
    <row r="8" spans="1:27">
      <c r="A8" s="166">
        <v>1995</v>
      </c>
      <c r="B8" s="224">
        <v>312.41600000000005</v>
      </c>
      <c r="D8" s="223"/>
      <c r="E8" s="222"/>
    </row>
    <row r="9" spans="1:27">
      <c r="A9" s="166">
        <v>1996</v>
      </c>
      <c r="B9" s="224">
        <v>347.029</v>
      </c>
      <c r="D9" s="223"/>
      <c r="E9" s="222"/>
    </row>
    <row r="10" spans="1:27">
      <c r="A10" s="166">
        <v>1997</v>
      </c>
      <c r="B10" s="224">
        <v>432.31875000000002</v>
      </c>
      <c r="D10" s="223"/>
      <c r="E10" s="222"/>
    </row>
    <row r="11" spans="1:27">
      <c r="A11" s="166">
        <v>1998</v>
      </c>
      <c r="B11" s="224">
        <v>473.64149999999995</v>
      </c>
      <c r="D11" s="223"/>
      <c r="E11" s="222"/>
    </row>
    <row r="12" spans="1:27">
      <c r="A12" s="166">
        <v>1999</v>
      </c>
      <c r="B12" s="224">
        <v>1134.2225000000001</v>
      </c>
      <c r="D12" s="223"/>
      <c r="E12" s="222"/>
    </row>
    <row r="13" spans="1:27">
      <c r="A13" s="166">
        <v>2000</v>
      </c>
      <c r="B13" s="224">
        <v>1848.3755000000001</v>
      </c>
      <c r="D13" s="223"/>
      <c r="E13" s="222"/>
    </row>
    <row r="14" spans="1:27">
      <c r="A14" s="166">
        <v>2001</v>
      </c>
      <c r="B14" s="224">
        <v>1172.0985000000001</v>
      </c>
      <c r="D14" s="223"/>
      <c r="E14" s="222"/>
    </row>
    <row r="15" spans="1:27">
      <c r="A15" s="166">
        <v>2002</v>
      </c>
      <c r="B15" s="224">
        <v>792.29285000000004</v>
      </c>
      <c r="D15" s="223"/>
      <c r="E15" s="222"/>
    </row>
    <row r="16" spans="1:27">
      <c r="A16" s="166">
        <v>2003</v>
      </c>
      <c r="B16" s="224">
        <v>728.30000000000007</v>
      </c>
      <c r="D16" s="223"/>
      <c r="E16" s="222"/>
    </row>
    <row r="17" spans="1:5">
      <c r="A17" s="166">
        <v>2004</v>
      </c>
      <c r="B17" s="224">
        <v>1316.3171</v>
      </c>
      <c r="D17" s="223"/>
      <c r="E17" s="222"/>
    </row>
    <row r="18" spans="1:5">
      <c r="A18" s="166">
        <v>2005</v>
      </c>
      <c r="B18" s="224">
        <v>1185.1123500000001</v>
      </c>
      <c r="D18" s="223"/>
      <c r="E18" s="222"/>
    </row>
    <row r="19" spans="1:5">
      <c r="A19" s="166">
        <v>2006</v>
      </c>
      <c r="B19" s="224">
        <v>1285.9022699999998</v>
      </c>
      <c r="D19" s="223"/>
      <c r="E19" s="222"/>
    </row>
    <row r="20" spans="1:5">
      <c r="A20" s="166">
        <v>2007</v>
      </c>
      <c r="B20" s="224">
        <v>1441.1285500000001</v>
      </c>
      <c r="D20" s="223"/>
      <c r="E20" s="222"/>
    </row>
    <row r="21" spans="1:5">
      <c r="A21" s="166">
        <v>2008</v>
      </c>
      <c r="B21" s="224">
        <v>1214.7494999999999</v>
      </c>
      <c r="D21" s="223"/>
      <c r="E21" s="222"/>
    </row>
    <row r="22" spans="1:5">
      <c r="A22" s="225">
        <v>2009</v>
      </c>
      <c r="B22" s="224">
        <v>1125.606</v>
      </c>
      <c r="D22" s="223"/>
      <c r="E22" s="222"/>
    </row>
    <row r="23" spans="1:5">
      <c r="A23" s="225">
        <v>2010</v>
      </c>
      <c r="B23" s="224">
        <v>1168.7209000000003</v>
      </c>
      <c r="D23" s="223"/>
      <c r="E23" s="222"/>
    </row>
    <row r="24" spans="1:5">
      <c r="A24" s="225">
        <v>2011</v>
      </c>
      <c r="B24" s="224">
        <v>1083.1975000000002</v>
      </c>
      <c r="D24" s="223"/>
      <c r="E24" s="222"/>
    </row>
    <row r="25" spans="1:5">
      <c r="A25" s="226">
        <v>2012</v>
      </c>
      <c r="B25" s="224">
        <v>1091.0336</v>
      </c>
      <c r="D25" s="223"/>
      <c r="E25" s="222"/>
    </row>
    <row r="26" spans="1:5">
      <c r="A26" s="225">
        <v>2013</v>
      </c>
      <c r="B26" s="224">
        <v>779.21600000000001</v>
      </c>
      <c r="D26" s="223"/>
      <c r="E26" s="222"/>
    </row>
    <row r="27" spans="1:5">
      <c r="A27" s="226">
        <v>2014</v>
      </c>
      <c r="B27" s="224">
        <v>719.87965000000031</v>
      </c>
      <c r="D27" s="223"/>
      <c r="E27" s="222"/>
    </row>
    <row r="28" spans="1:5">
      <c r="A28" s="225">
        <v>2015</v>
      </c>
      <c r="B28" s="224">
        <v>650.09339999999997</v>
      </c>
      <c r="D28" s="223"/>
      <c r="E28" s="222"/>
    </row>
    <row r="29" spans="1:5" ht="70.5" customHeight="1">
      <c r="A29" s="820" t="s">
        <v>408</v>
      </c>
      <c r="B29" s="820"/>
    </row>
    <row r="30" spans="1:5" ht="52.5" customHeight="1">
      <c r="A30" s="821" t="s">
        <v>407</v>
      </c>
      <c r="B30" s="821"/>
    </row>
  </sheetData>
  <mergeCells count="3">
    <mergeCell ref="A1:B1"/>
    <mergeCell ref="A29:B29"/>
    <mergeCell ref="A30:B30"/>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sqref="A1:B1"/>
    </sheetView>
  </sheetViews>
  <sheetFormatPr baseColWidth="10" defaultRowHeight="15"/>
  <cols>
    <col min="1" max="1" width="18.42578125" customWidth="1"/>
    <col min="2" max="2" width="31.28515625" customWidth="1"/>
  </cols>
  <sheetData>
    <row r="1" spans="1:2" ht="66.75" customHeight="1">
      <c r="A1" s="822" t="s">
        <v>414</v>
      </c>
      <c r="B1" s="822"/>
    </row>
    <row r="2" spans="1:2">
      <c r="A2" s="235" t="s">
        <v>8</v>
      </c>
      <c r="B2" s="235" t="s">
        <v>413</v>
      </c>
    </row>
    <row r="3" spans="1:2">
      <c r="A3" s="234">
        <v>1991</v>
      </c>
      <c r="B3" s="231">
        <v>4.1871660000000004</v>
      </c>
    </row>
    <row r="4" spans="1:2">
      <c r="A4" s="234">
        <v>1992</v>
      </c>
      <c r="B4" s="231">
        <v>1.592319</v>
      </c>
    </row>
    <row r="5" spans="1:2">
      <c r="A5" s="234">
        <v>1993</v>
      </c>
      <c r="B5" s="231">
        <v>0.18035699999999999</v>
      </c>
    </row>
    <row r="6" spans="1:2">
      <c r="A6" s="234">
        <v>1994</v>
      </c>
      <c r="B6" s="231">
        <v>0.89811500000000011</v>
      </c>
    </row>
    <row r="7" spans="1:2">
      <c r="A7" s="234">
        <v>1995</v>
      </c>
      <c r="B7" s="231">
        <v>7.6683692399999996</v>
      </c>
    </row>
    <row r="8" spans="1:2">
      <c r="A8" s="234">
        <v>1996</v>
      </c>
      <c r="B8" s="231">
        <v>2.84473142</v>
      </c>
    </row>
    <row r="9" spans="1:2">
      <c r="A9" s="234">
        <v>1997</v>
      </c>
      <c r="B9" s="231">
        <v>5.4235240000000005</v>
      </c>
    </row>
    <row r="10" spans="1:2">
      <c r="A10" s="234">
        <v>1998</v>
      </c>
      <c r="B10" s="231">
        <v>4.8903180000000006</v>
      </c>
    </row>
    <row r="11" spans="1:2">
      <c r="A11" s="234">
        <v>1999</v>
      </c>
      <c r="B11" s="231">
        <v>0.59782100000000005</v>
      </c>
    </row>
    <row r="12" spans="1:2">
      <c r="A12" s="234">
        <v>2000</v>
      </c>
      <c r="B12" s="231">
        <v>1.1863049999999999</v>
      </c>
    </row>
    <row r="13" spans="1:2">
      <c r="A13" s="234">
        <v>2001</v>
      </c>
      <c r="B13" s="231">
        <v>3.04956</v>
      </c>
    </row>
    <row r="14" spans="1:2">
      <c r="A14" s="234">
        <v>2002</v>
      </c>
      <c r="B14" s="231">
        <v>0.42000300000000002</v>
      </c>
    </row>
    <row r="15" spans="1:2">
      <c r="A15" s="234">
        <v>2003</v>
      </c>
      <c r="B15" s="231">
        <v>32.452016999999998</v>
      </c>
    </row>
    <row r="16" spans="1:2">
      <c r="A16" s="233">
        <v>2004</v>
      </c>
      <c r="B16" s="231">
        <v>10.808119999999999</v>
      </c>
    </row>
    <row r="17" spans="1:2">
      <c r="A17" s="233">
        <v>2005</v>
      </c>
      <c r="B17" s="231">
        <v>0.36167899999999997</v>
      </c>
    </row>
    <row r="18" spans="1:2">
      <c r="A18" s="233">
        <v>2006</v>
      </c>
      <c r="B18" s="231">
        <v>0.32940599999999998</v>
      </c>
    </row>
    <row r="19" spans="1:2">
      <c r="A19" s="233">
        <v>2007</v>
      </c>
      <c r="B19" s="231">
        <v>4.4550879999999999</v>
      </c>
    </row>
    <row r="20" spans="1:2">
      <c r="A20" s="233">
        <v>2008</v>
      </c>
      <c r="B20" s="231">
        <v>9.5609999999999982</v>
      </c>
    </row>
    <row r="21" spans="1:2">
      <c r="A21" s="233">
        <v>2009</v>
      </c>
      <c r="B21" s="231">
        <v>3.1142369999999997</v>
      </c>
    </row>
    <row r="22" spans="1:2">
      <c r="A22" s="233">
        <v>2010</v>
      </c>
      <c r="B22" s="231">
        <v>0.25900000000000001</v>
      </c>
    </row>
    <row r="23" spans="1:2">
      <c r="A23" s="233">
        <v>2011</v>
      </c>
      <c r="B23" s="231">
        <v>19</v>
      </c>
    </row>
    <row r="24" spans="1:2">
      <c r="A24" s="232">
        <v>2012</v>
      </c>
      <c r="B24" s="231">
        <v>0.26</v>
      </c>
    </row>
    <row r="25" spans="1:2">
      <c r="A25" s="232">
        <v>2013</v>
      </c>
      <c r="B25" s="231" t="s">
        <v>399</v>
      </c>
    </row>
    <row r="26" spans="1:2">
      <c r="A26" s="232">
        <v>2014</v>
      </c>
      <c r="B26" s="231">
        <v>12.2</v>
      </c>
    </row>
    <row r="27" spans="1:2">
      <c r="A27" s="230">
        <v>2015</v>
      </c>
      <c r="B27" s="229" t="s">
        <v>399</v>
      </c>
    </row>
    <row r="28" spans="1:2" ht="44.25" customHeight="1">
      <c r="A28" s="824" t="s">
        <v>412</v>
      </c>
      <c r="B28" s="824"/>
    </row>
    <row r="29" spans="1:2" ht="45" customHeight="1">
      <c r="A29" s="823" t="s">
        <v>411</v>
      </c>
      <c r="B29" s="823"/>
    </row>
  </sheetData>
  <mergeCells count="3">
    <mergeCell ref="A1:B1"/>
    <mergeCell ref="A29:B29"/>
    <mergeCell ref="A28:B2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sqref="A1:D1"/>
    </sheetView>
  </sheetViews>
  <sheetFormatPr baseColWidth="10" defaultRowHeight="14.25"/>
  <cols>
    <col min="1" max="1" width="12.7109375" style="1" customWidth="1"/>
    <col min="2" max="4" width="15.7109375" style="1" customWidth="1"/>
    <col min="5" max="16384" width="11.42578125" style="1"/>
  </cols>
  <sheetData>
    <row r="1" spans="1:12" ht="39" customHeight="1">
      <c r="A1" s="819" t="s">
        <v>419</v>
      </c>
      <c r="B1" s="819"/>
      <c r="C1" s="819"/>
      <c r="D1" s="819"/>
    </row>
    <row r="2" spans="1:12" ht="17.25" customHeight="1">
      <c r="A2" s="825" t="s">
        <v>8</v>
      </c>
      <c r="B2" s="827" t="s">
        <v>418</v>
      </c>
      <c r="C2" s="827"/>
      <c r="D2" s="827"/>
    </row>
    <row r="3" spans="1:12" ht="17.25" customHeight="1">
      <c r="A3" s="826"/>
      <c r="B3" s="17" t="s">
        <v>417</v>
      </c>
      <c r="C3" s="17" t="s">
        <v>416</v>
      </c>
      <c r="D3" s="17" t="s">
        <v>26</v>
      </c>
    </row>
    <row r="4" spans="1:12">
      <c r="A4" s="131">
        <v>1900</v>
      </c>
      <c r="B4" s="242">
        <v>3.8490000000000002</v>
      </c>
      <c r="C4" s="242">
        <v>9.7569999999999997</v>
      </c>
      <c r="D4" s="241">
        <v>13.632</v>
      </c>
    </row>
    <row r="5" spans="1:12">
      <c r="A5" s="131">
        <v>1910</v>
      </c>
      <c r="B5" s="242">
        <v>4.351</v>
      </c>
      <c r="C5" s="242">
        <v>10.808999999999999</v>
      </c>
      <c r="D5" s="241">
        <v>15.160299999999999</v>
      </c>
    </row>
    <row r="6" spans="1:12">
      <c r="A6" s="131">
        <v>1921</v>
      </c>
      <c r="B6" s="242">
        <v>4.4649999999999999</v>
      </c>
      <c r="C6" s="242">
        <v>9.8689999999999998</v>
      </c>
      <c r="D6" s="241">
        <v>14.334</v>
      </c>
    </row>
    <row r="7" spans="1:12">
      <c r="A7" s="131">
        <v>1930</v>
      </c>
      <c r="B7" s="242">
        <v>5.5406000000000004</v>
      </c>
      <c r="C7" s="242">
        <v>11.012</v>
      </c>
      <c r="D7" s="241">
        <v>16.552</v>
      </c>
    </row>
    <row r="8" spans="1:12">
      <c r="A8" s="131">
        <v>1940</v>
      </c>
      <c r="B8" s="242">
        <v>6.8959999999999999</v>
      </c>
      <c r="C8" s="242">
        <v>12.757</v>
      </c>
      <c r="D8" s="241">
        <v>19.652999999999999</v>
      </c>
    </row>
    <row r="9" spans="1:12">
      <c r="A9" s="131">
        <v>1950</v>
      </c>
      <c r="B9" s="242">
        <v>10.983000000000001</v>
      </c>
      <c r="C9" s="242">
        <v>14.807</v>
      </c>
      <c r="D9" s="241">
        <v>25.791</v>
      </c>
    </row>
    <row r="10" spans="1:12">
      <c r="A10" s="131">
        <v>1960</v>
      </c>
      <c r="B10" s="242">
        <v>17.704999999999998</v>
      </c>
      <c r="C10" s="242">
        <v>17.218</v>
      </c>
      <c r="D10" s="241">
        <v>34.923000000000002</v>
      </c>
    </row>
    <row r="11" spans="1:12">
      <c r="A11" s="131">
        <v>1970</v>
      </c>
      <c r="B11" s="242">
        <v>28.308</v>
      </c>
      <c r="C11" s="242">
        <v>19.916</v>
      </c>
      <c r="D11" s="241">
        <v>48.225000000000001</v>
      </c>
      <c r="L11" s="244"/>
    </row>
    <row r="12" spans="1:12">
      <c r="A12" s="131">
        <v>1980</v>
      </c>
      <c r="B12" s="242">
        <v>44.298999999999999</v>
      </c>
      <c r="C12" s="242">
        <v>22.547000000000001</v>
      </c>
      <c r="D12" s="241">
        <v>66.846000000000004</v>
      </c>
    </row>
    <row r="13" spans="1:12">
      <c r="A13" s="131">
        <v>1990</v>
      </c>
      <c r="B13" s="242">
        <v>57.959000000000003</v>
      </c>
      <c r="C13" s="242">
        <v>23.289000000000001</v>
      </c>
      <c r="D13" s="241">
        <v>81.248999999999995</v>
      </c>
      <c r="K13" s="243"/>
    </row>
    <row r="14" spans="1:12">
      <c r="A14" s="131">
        <v>1995</v>
      </c>
      <c r="B14" s="242">
        <v>67.003</v>
      </c>
      <c r="C14" s="242">
        <v>24.154</v>
      </c>
      <c r="D14" s="241">
        <v>91.158000000000001</v>
      </c>
      <c r="K14" s="240"/>
    </row>
    <row r="15" spans="1:12">
      <c r="A15" s="131">
        <v>2000</v>
      </c>
      <c r="B15" s="242">
        <v>72.759</v>
      </c>
      <c r="C15" s="242">
        <v>24.722999999999999</v>
      </c>
      <c r="D15" s="241">
        <v>97.483000000000004</v>
      </c>
      <c r="K15" s="240"/>
    </row>
    <row r="16" spans="1:12">
      <c r="A16" s="130">
        <v>2005</v>
      </c>
      <c r="B16" s="45">
        <v>78.986800000000002</v>
      </c>
      <c r="C16" s="45">
        <v>24.274999999999999</v>
      </c>
      <c r="D16" s="239">
        <v>103.26300000000001</v>
      </c>
    </row>
    <row r="17" spans="1:4">
      <c r="A17" s="130">
        <v>2010</v>
      </c>
      <c r="B17" s="45">
        <v>87.386499999999998</v>
      </c>
      <c r="C17" s="45">
        <v>24.935500000000001</v>
      </c>
      <c r="D17" s="239">
        <v>112.322</v>
      </c>
    </row>
    <row r="18" spans="1:4">
      <c r="A18" s="238">
        <v>2015</v>
      </c>
      <c r="B18" s="237">
        <v>92.040599999999998</v>
      </c>
      <c r="C18" s="237">
        <v>27.490200000000002</v>
      </c>
      <c r="D18" s="236">
        <v>119.53100000000001</v>
      </c>
    </row>
    <row r="19" spans="1:4" ht="115.5" customHeight="1">
      <c r="A19" s="764" t="s">
        <v>415</v>
      </c>
      <c r="B19" s="764"/>
      <c r="C19" s="764"/>
      <c r="D19" s="764"/>
    </row>
  </sheetData>
  <mergeCells count="4">
    <mergeCell ref="A1:D1"/>
    <mergeCell ref="A2:A3"/>
    <mergeCell ref="B2:D2"/>
    <mergeCell ref="A19:D19"/>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sqref="A1:E1"/>
    </sheetView>
  </sheetViews>
  <sheetFormatPr baseColWidth="10" defaultRowHeight="14.25"/>
  <cols>
    <col min="1" max="1" width="13.7109375" style="1" customWidth="1"/>
    <col min="2" max="4" width="20.7109375" style="1" customWidth="1"/>
    <col min="5" max="5" width="17.7109375" style="1" customWidth="1"/>
    <col min="6" max="16384" width="11.42578125" style="1"/>
  </cols>
  <sheetData>
    <row r="1" spans="1:11" ht="40.5" customHeight="1">
      <c r="A1" s="829" t="s">
        <v>426</v>
      </c>
      <c r="B1" s="830"/>
      <c r="C1" s="830"/>
      <c r="D1" s="830"/>
      <c r="E1" s="830"/>
    </row>
    <row r="2" spans="1:11" ht="20.25" customHeight="1">
      <c r="A2" s="831" t="s">
        <v>8</v>
      </c>
      <c r="B2" s="833" t="s">
        <v>425</v>
      </c>
      <c r="C2" s="833"/>
      <c r="D2" s="833"/>
      <c r="E2" s="834" t="s">
        <v>26</v>
      </c>
    </row>
    <row r="3" spans="1:11" ht="26.25" customHeight="1">
      <c r="A3" s="832"/>
      <c r="B3" s="253" t="s">
        <v>424</v>
      </c>
      <c r="C3" s="254" t="s">
        <v>423</v>
      </c>
      <c r="D3" s="253" t="s">
        <v>422</v>
      </c>
      <c r="E3" s="835"/>
      <c r="F3" s="245"/>
    </row>
    <row r="4" spans="1:11" ht="16.5" customHeight="1">
      <c r="A4" s="252">
        <v>2001</v>
      </c>
      <c r="B4" s="251">
        <v>56483</v>
      </c>
      <c r="C4" s="251">
        <v>9562</v>
      </c>
      <c r="D4" s="251">
        <v>6619</v>
      </c>
      <c r="E4" s="251">
        <v>72664</v>
      </c>
      <c r="F4" s="245"/>
      <c r="G4" s="245"/>
      <c r="H4" s="245"/>
    </row>
    <row r="5" spans="1:11" ht="16.5" customHeight="1">
      <c r="A5" s="252">
        <v>2002</v>
      </c>
      <c r="B5" s="251">
        <v>56072.65</v>
      </c>
      <c r="C5" s="250">
        <v>9634.5499999999993</v>
      </c>
      <c r="D5" s="250">
        <v>6943.59</v>
      </c>
      <c r="E5" s="250">
        <v>72650.789999999994</v>
      </c>
      <c r="F5" s="245"/>
      <c r="H5" s="246"/>
      <c r="I5" s="246"/>
      <c r="J5" s="246"/>
      <c r="K5" s="246"/>
    </row>
    <row r="6" spans="1:11" ht="16.5" customHeight="1">
      <c r="A6" s="252">
        <v>2003</v>
      </c>
      <c r="B6" s="251">
        <v>56897.89</v>
      </c>
      <c r="C6" s="250">
        <v>10481.969999999999</v>
      </c>
      <c r="D6" s="250">
        <v>7307.48</v>
      </c>
      <c r="E6" s="250">
        <v>74687.34</v>
      </c>
      <c r="F6" s="245"/>
      <c r="H6" s="246"/>
      <c r="I6" s="246"/>
      <c r="J6" s="246"/>
      <c r="K6" s="246"/>
    </row>
    <row r="7" spans="1:11" ht="16.5" customHeight="1">
      <c r="A7" s="252">
        <v>2004</v>
      </c>
      <c r="B7" s="251">
        <v>57461.85</v>
      </c>
      <c r="C7" s="250">
        <v>10669.94</v>
      </c>
      <c r="D7" s="250">
        <v>7301.4</v>
      </c>
      <c r="E7" s="250">
        <v>75433.189999999988</v>
      </c>
      <c r="F7" s="245"/>
      <c r="H7" s="246"/>
      <c r="I7" s="246"/>
      <c r="J7" s="246"/>
      <c r="K7" s="246"/>
    </row>
    <row r="8" spans="1:11" ht="16.5" customHeight="1">
      <c r="A8" s="252">
        <v>2005</v>
      </c>
      <c r="B8" s="251">
        <v>58721.32</v>
      </c>
      <c r="C8" s="250">
        <v>10703.5</v>
      </c>
      <c r="D8" s="250">
        <v>7083.6100000000006</v>
      </c>
      <c r="E8" s="250">
        <v>76508.430000000008</v>
      </c>
      <c r="F8" s="245"/>
      <c r="G8" s="245"/>
      <c r="H8" s="246"/>
      <c r="I8" s="246"/>
      <c r="J8" s="246"/>
      <c r="K8" s="246"/>
    </row>
    <row r="9" spans="1:11" ht="16.5" customHeight="1">
      <c r="A9" s="252">
        <v>2006</v>
      </c>
      <c r="B9" s="251">
        <v>59399.889999999992</v>
      </c>
      <c r="C9" s="250">
        <v>10741.51</v>
      </c>
      <c r="D9" s="250">
        <v>7180.66</v>
      </c>
      <c r="E9" s="250">
        <v>77322.06</v>
      </c>
      <c r="F9" s="245"/>
      <c r="G9" s="245"/>
      <c r="H9" s="246"/>
      <c r="I9" s="246"/>
      <c r="J9" s="246"/>
      <c r="K9" s="246"/>
    </row>
    <row r="10" spans="1:11" ht="16.5" customHeight="1">
      <c r="A10" s="252">
        <v>2007</v>
      </c>
      <c r="B10" s="251">
        <v>60571.94</v>
      </c>
      <c r="C10" s="250">
        <v>11157.93</v>
      </c>
      <c r="D10" s="250">
        <v>7219.63</v>
      </c>
      <c r="E10" s="250">
        <v>78949.5</v>
      </c>
      <c r="F10" s="245"/>
      <c r="G10" s="245"/>
      <c r="H10" s="246"/>
      <c r="I10" s="246"/>
      <c r="J10" s="246"/>
      <c r="K10" s="246"/>
    </row>
    <row r="11" spans="1:11" ht="16.5" customHeight="1">
      <c r="A11" s="252">
        <v>2008</v>
      </c>
      <c r="B11" s="251">
        <v>61214.97</v>
      </c>
      <c r="C11" s="250">
        <v>11197.47</v>
      </c>
      <c r="D11" s="250">
        <v>7339.8700000000008</v>
      </c>
      <c r="E11" s="250">
        <v>79752.31</v>
      </c>
      <c r="F11" s="245"/>
      <c r="G11" s="245"/>
      <c r="H11" s="246"/>
      <c r="I11" s="246"/>
      <c r="J11" s="246"/>
      <c r="K11" s="246"/>
    </row>
    <row r="12" spans="1:11" ht="16.5" customHeight="1">
      <c r="A12" s="252">
        <v>2009</v>
      </c>
      <c r="B12" s="251">
        <v>61794</v>
      </c>
      <c r="C12" s="250">
        <v>11395.4</v>
      </c>
      <c r="D12" s="250">
        <v>7398</v>
      </c>
      <c r="E12" s="250">
        <v>80587</v>
      </c>
      <c r="F12" s="245"/>
      <c r="G12" s="245"/>
      <c r="H12" s="246"/>
      <c r="I12" s="246"/>
      <c r="J12" s="246"/>
      <c r="K12" s="246"/>
    </row>
    <row r="13" spans="1:11" ht="16.5" customHeight="1">
      <c r="A13" s="252">
        <v>2010</v>
      </c>
      <c r="B13" s="251">
        <v>61490.135999999999</v>
      </c>
      <c r="C13" s="250">
        <v>11443.132</v>
      </c>
      <c r="D13" s="250">
        <v>7280.18</v>
      </c>
      <c r="E13" s="250">
        <v>80213.448999999993</v>
      </c>
      <c r="F13" s="245"/>
      <c r="G13" s="245"/>
      <c r="H13" s="246"/>
      <c r="I13" s="246"/>
      <c r="J13" s="246"/>
      <c r="K13" s="246"/>
    </row>
    <row r="14" spans="1:11">
      <c r="A14" s="252">
        <v>2011</v>
      </c>
      <c r="B14" s="251">
        <v>62096.010399999999</v>
      </c>
      <c r="C14" s="250">
        <v>12179.525</v>
      </c>
      <c r="D14" s="250">
        <v>7312.6080000000002</v>
      </c>
      <c r="E14" s="250">
        <v>81588.144</v>
      </c>
      <c r="F14" s="245"/>
      <c r="G14" s="245"/>
      <c r="H14" s="246"/>
      <c r="I14" s="246"/>
      <c r="J14" s="246"/>
      <c r="K14" s="246"/>
    </row>
    <row r="15" spans="1:11">
      <c r="A15" s="252">
        <v>2012</v>
      </c>
      <c r="B15" s="251">
        <v>63349.697</v>
      </c>
      <c r="C15" s="250">
        <v>11981.326999999999</v>
      </c>
      <c r="D15" s="250">
        <v>7402.6902</v>
      </c>
      <c r="E15" s="250">
        <v>82733.714500000002</v>
      </c>
      <c r="F15" s="245"/>
      <c r="G15" s="245"/>
      <c r="H15" s="246"/>
      <c r="I15" s="246"/>
      <c r="J15" s="246"/>
      <c r="K15" s="246"/>
    </row>
    <row r="16" spans="1:11">
      <c r="A16" s="252">
        <v>2013</v>
      </c>
      <c r="B16" s="251">
        <v>61820</v>
      </c>
      <c r="C16" s="250">
        <v>11960</v>
      </c>
      <c r="D16" s="250">
        <v>7869</v>
      </c>
      <c r="E16" s="250">
        <v>81649</v>
      </c>
      <c r="F16" s="245"/>
      <c r="G16" s="245"/>
      <c r="H16" s="246"/>
      <c r="I16" s="246"/>
      <c r="J16" s="246"/>
      <c r="K16" s="246"/>
    </row>
    <row r="17" spans="1:11">
      <c r="A17" s="252">
        <v>2014</v>
      </c>
      <c r="B17" s="251">
        <v>65200</v>
      </c>
      <c r="C17" s="250">
        <v>12100</v>
      </c>
      <c r="D17" s="250">
        <v>7800.0000000000009</v>
      </c>
      <c r="E17" s="250">
        <v>85100</v>
      </c>
      <c r="F17" s="245"/>
      <c r="G17" s="245"/>
      <c r="H17" s="246"/>
      <c r="I17" s="246"/>
      <c r="J17" s="246"/>
      <c r="K17" s="246"/>
    </row>
    <row r="18" spans="1:11">
      <c r="A18" s="249">
        <v>2015</v>
      </c>
      <c r="B18" s="248">
        <v>65400</v>
      </c>
      <c r="C18" s="247">
        <v>12500</v>
      </c>
      <c r="D18" s="247">
        <v>7900.0000000000009</v>
      </c>
      <c r="E18" s="247">
        <v>85800</v>
      </c>
      <c r="F18" s="245"/>
      <c r="G18" s="245"/>
      <c r="H18" s="246"/>
      <c r="I18" s="246"/>
      <c r="J18" s="246"/>
      <c r="K18" s="246"/>
    </row>
    <row r="19" spans="1:11" ht="76.5" customHeight="1">
      <c r="A19" s="767" t="s">
        <v>421</v>
      </c>
      <c r="B19" s="828"/>
      <c r="C19" s="828"/>
      <c r="D19" s="828"/>
      <c r="E19" s="828"/>
      <c r="F19" s="245"/>
    </row>
    <row r="20" spans="1:11" ht="81.75" customHeight="1">
      <c r="A20" s="767" t="s">
        <v>420</v>
      </c>
      <c r="B20" s="828"/>
      <c r="C20" s="828"/>
      <c r="D20" s="828"/>
      <c r="E20" s="828"/>
    </row>
  </sheetData>
  <mergeCells count="6">
    <mergeCell ref="A20:E20"/>
    <mergeCell ref="A1:E1"/>
    <mergeCell ref="A2:A3"/>
    <mergeCell ref="B2:D2"/>
    <mergeCell ref="E2:E3"/>
    <mergeCell ref="A19:E19"/>
  </mergeCells>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sqref="A1:B1"/>
    </sheetView>
  </sheetViews>
  <sheetFormatPr baseColWidth="10" defaultRowHeight="14.25"/>
  <cols>
    <col min="1" max="1" width="15.7109375" style="1" customWidth="1"/>
    <col min="2" max="2" width="22.7109375" style="1" customWidth="1"/>
    <col min="3" max="16384" width="11.42578125" style="1"/>
  </cols>
  <sheetData>
    <row r="1" spans="1:2" ht="50.25" customHeight="1">
      <c r="A1" s="836" t="s">
        <v>430</v>
      </c>
      <c r="B1" s="836"/>
    </row>
    <row r="2" spans="1:2" ht="25.5" customHeight="1">
      <c r="A2" s="66" t="s">
        <v>8</v>
      </c>
      <c r="B2" s="66" t="s">
        <v>429</v>
      </c>
    </row>
    <row r="3" spans="1:2" ht="17.25" customHeight="1">
      <c r="A3" s="257">
        <v>2000</v>
      </c>
      <c r="B3" s="261">
        <v>28.520299999999999</v>
      </c>
    </row>
    <row r="4" spans="1:2" ht="17.25" customHeight="1">
      <c r="A4" s="257">
        <v>2001</v>
      </c>
      <c r="B4" s="261">
        <v>26.974</v>
      </c>
    </row>
    <row r="5" spans="1:2" ht="17.25" customHeight="1">
      <c r="A5" s="257">
        <v>2002</v>
      </c>
      <c r="B5" s="261">
        <v>25.701000000000001</v>
      </c>
    </row>
    <row r="6" spans="1:2" ht="17.25" customHeight="1">
      <c r="A6" s="257">
        <v>2003</v>
      </c>
      <c r="B6" s="261">
        <v>26.722999999999999</v>
      </c>
    </row>
    <row r="7" spans="1:2" ht="17.25" customHeight="1">
      <c r="A7" s="257">
        <v>2004</v>
      </c>
      <c r="B7" s="260">
        <v>27.195</v>
      </c>
    </row>
    <row r="8" spans="1:2" ht="17.25" customHeight="1">
      <c r="A8" s="257">
        <v>2005</v>
      </c>
      <c r="B8" s="260">
        <v>27.72</v>
      </c>
    </row>
    <row r="9" spans="1:2" ht="17.25" customHeight="1">
      <c r="A9" s="257">
        <v>2006</v>
      </c>
      <c r="B9" s="260">
        <v>28.323</v>
      </c>
    </row>
    <row r="10" spans="1:2" ht="17.25" customHeight="1">
      <c r="A10" s="257">
        <v>2007</v>
      </c>
      <c r="B10" s="260">
        <v>28.917000000000002</v>
      </c>
    </row>
    <row r="11" spans="1:2" ht="17.25" customHeight="1">
      <c r="A11" s="256">
        <v>2008</v>
      </c>
      <c r="B11" s="259">
        <v>29.532</v>
      </c>
    </row>
    <row r="12" spans="1:2" ht="17.25" customHeight="1">
      <c r="A12" s="258">
        <v>2009</v>
      </c>
      <c r="B12" s="255">
        <v>30.106000000000002</v>
      </c>
    </row>
    <row r="13" spans="1:2" ht="17.25" customHeight="1">
      <c r="A13" s="257">
        <v>2010</v>
      </c>
      <c r="B13" s="255">
        <v>30.1</v>
      </c>
    </row>
    <row r="14" spans="1:2" ht="17.25" customHeight="1">
      <c r="A14" s="257">
        <v>2011</v>
      </c>
      <c r="B14" s="255">
        <v>30.604733700000001</v>
      </c>
    </row>
    <row r="15" spans="1:2" ht="17.25" customHeight="1">
      <c r="A15" s="257">
        <v>2012</v>
      </c>
      <c r="B15" s="255">
        <v>31.783146004999999</v>
      </c>
    </row>
    <row r="16" spans="1:2" ht="17.25" customHeight="1">
      <c r="A16" s="257">
        <v>2013</v>
      </c>
      <c r="B16" s="255">
        <v>30.3</v>
      </c>
    </row>
    <row r="17" spans="1:2" ht="17.25" customHeight="1">
      <c r="A17" s="257">
        <v>2014</v>
      </c>
      <c r="B17" s="255">
        <v>33</v>
      </c>
    </row>
    <row r="18" spans="1:2">
      <c r="A18" s="256">
        <v>2015</v>
      </c>
      <c r="B18" s="255">
        <v>33.4</v>
      </c>
    </row>
    <row r="19" spans="1:2" ht="39" customHeight="1">
      <c r="A19" s="837" t="s">
        <v>428</v>
      </c>
      <c r="B19" s="837"/>
    </row>
    <row r="20" spans="1:2" ht="174" customHeight="1">
      <c r="A20" s="838" t="s">
        <v>427</v>
      </c>
      <c r="B20" s="838"/>
    </row>
  </sheetData>
  <mergeCells count="3">
    <mergeCell ref="A1:B1"/>
    <mergeCell ref="A19:B19"/>
    <mergeCell ref="A20:B20"/>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D1"/>
    </sheetView>
  </sheetViews>
  <sheetFormatPr baseColWidth="10" defaultRowHeight="14.25"/>
  <cols>
    <col min="1" max="1" width="13.7109375" style="1" customWidth="1"/>
    <col min="2" max="4" width="20.7109375" style="1" customWidth="1"/>
    <col min="5" max="5" width="11.42578125" style="1" customWidth="1"/>
    <col min="6" max="6" width="11.42578125" style="1"/>
    <col min="7" max="7" width="12.7109375" style="1" bestFit="1" customWidth="1"/>
    <col min="8" max="16384" width="11.42578125" style="1"/>
  </cols>
  <sheetData>
    <row r="1" spans="1:11" ht="56.25" customHeight="1">
      <c r="A1" s="769" t="s">
        <v>435</v>
      </c>
      <c r="B1" s="769"/>
      <c r="C1" s="769"/>
      <c r="D1" s="769"/>
    </row>
    <row r="2" spans="1:11" ht="38.25">
      <c r="A2" s="51" t="s">
        <v>8</v>
      </c>
      <c r="B2" s="66" t="s">
        <v>434</v>
      </c>
      <c r="C2" s="66" t="s">
        <v>418</v>
      </c>
      <c r="D2" s="66" t="s">
        <v>433</v>
      </c>
      <c r="H2" s="270"/>
      <c r="K2" s="269"/>
    </row>
    <row r="3" spans="1:11">
      <c r="A3" s="131">
        <v>1999</v>
      </c>
      <c r="B3" s="268">
        <v>9917</v>
      </c>
      <c r="C3" s="241">
        <v>99.706067000000004</v>
      </c>
      <c r="D3" s="241">
        <v>99.462352677094401</v>
      </c>
      <c r="F3" s="268"/>
      <c r="G3" s="39"/>
      <c r="H3" s="263"/>
      <c r="K3" s="263"/>
    </row>
    <row r="4" spans="1:11">
      <c r="A4" s="131">
        <v>2000</v>
      </c>
      <c r="B4" s="268">
        <v>8291</v>
      </c>
      <c r="C4" s="241">
        <v>100.89581099999999</v>
      </c>
      <c r="D4" s="241">
        <v>82.173877367416182</v>
      </c>
      <c r="F4" s="268"/>
      <c r="G4" s="39"/>
      <c r="H4" s="263"/>
      <c r="K4" s="263"/>
    </row>
    <row r="5" spans="1:11">
      <c r="A5" s="131">
        <v>2001</v>
      </c>
      <c r="B5" s="268">
        <v>9562</v>
      </c>
      <c r="C5" s="241">
        <v>102.12229499999999</v>
      </c>
      <c r="D5" s="241">
        <v>93.632835023928919</v>
      </c>
      <c r="F5" s="268"/>
      <c r="G5" s="39"/>
      <c r="H5" s="263"/>
      <c r="K5" s="263"/>
    </row>
    <row r="6" spans="1:11">
      <c r="A6" s="131">
        <v>2002</v>
      </c>
      <c r="B6" s="268">
        <v>9633</v>
      </c>
      <c r="C6" s="241">
        <v>103.41794400000001</v>
      </c>
      <c r="D6" s="241">
        <v>93.14631124362711</v>
      </c>
      <c r="F6" s="268"/>
      <c r="G6" s="39"/>
      <c r="H6" s="263"/>
      <c r="K6" s="263"/>
    </row>
    <row r="7" spans="1:11">
      <c r="A7" s="131">
        <v>2003</v>
      </c>
      <c r="B7" s="268">
        <v>10481</v>
      </c>
      <c r="C7" s="241">
        <v>104.719891</v>
      </c>
      <c r="D7" s="241">
        <v>100.08604764495027</v>
      </c>
      <c r="F7" s="268"/>
      <c r="G7" s="39"/>
      <c r="H7" s="263"/>
      <c r="K7" s="263"/>
    </row>
    <row r="8" spans="1:11">
      <c r="A8" s="131">
        <v>2004</v>
      </c>
      <c r="B8" s="268">
        <v>10670</v>
      </c>
      <c r="C8" s="241">
        <v>105.95156900000001</v>
      </c>
      <c r="D8" s="241">
        <v>100.70638972793314</v>
      </c>
      <c r="F8" s="268"/>
      <c r="G8" s="39"/>
      <c r="H8" s="263"/>
      <c r="K8" s="263"/>
    </row>
    <row r="9" spans="1:11">
      <c r="A9" s="131">
        <v>2005</v>
      </c>
      <c r="B9" s="268">
        <v>10703.49350565</v>
      </c>
      <c r="C9" s="241">
        <v>106.98</v>
      </c>
      <c r="D9" s="241">
        <v>100.051350772574</v>
      </c>
      <c r="E9" s="268"/>
      <c r="F9" s="241"/>
      <c r="G9" s="39"/>
      <c r="H9" s="263"/>
      <c r="K9" s="263"/>
    </row>
    <row r="10" spans="1:11">
      <c r="A10" s="131">
        <v>2006</v>
      </c>
      <c r="B10" s="268">
        <v>10741.41664996</v>
      </c>
      <c r="C10" s="241">
        <v>105.3325035</v>
      </c>
      <c r="D10" s="241">
        <v>101.97627791083498</v>
      </c>
      <c r="E10" s="268"/>
      <c r="F10" s="241"/>
      <c r="G10" s="39"/>
      <c r="H10" s="263"/>
      <c r="K10" s="263"/>
    </row>
    <row r="11" spans="1:11">
      <c r="A11" s="131">
        <v>2007</v>
      </c>
      <c r="B11" s="268">
        <v>11158.00667192</v>
      </c>
      <c r="C11" s="241">
        <v>106.23609999999998</v>
      </c>
      <c r="D11" s="241">
        <v>105.0303</v>
      </c>
      <c r="E11" s="268"/>
      <c r="F11" s="241"/>
      <c r="G11" s="39"/>
      <c r="H11" s="263"/>
      <c r="K11" s="263"/>
    </row>
    <row r="12" spans="1:11">
      <c r="A12" s="130">
        <v>2008</v>
      </c>
      <c r="B12" s="267">
        <v>11197.472442849996</v>
      </c>
      <c r="C12" s="239">
        <v>107.11660000000001</v>
      </c>
      <c r="D12" s="241">
        <v>104.53536093238579</v>
      </c>
      <c r="E12" s="267"/>
      <c r="F12" s="239"/>
      <c r="G12" s="39"/>
      <c r="H12" s="263"/>
      <c r="K12" s="263"/>
    </row>
    <row r="13" spans="1:11">
      <c r="A13" s="265">
        <v>2009</v>
      </c>
      <c r="B13" s="266">
        <v>11395.38615837</v>
      </c>
      <c r="C13" s="264">
        <v>107.97</v>
      </c>
      <c r="D13" s="264">
        <v>105.54215206418449</v>
      </c>
      <c r="E13" s="266"/>
      <c r="F13" s="264"/>
      <c r="G13" s="39"/>
      <c r="H13" s="263"/>
      <c r="J13" s="250"/>
      <c r="K13" s="263"/>
    </row>
    <row r="14" spans="1:11">
      <c r="A14" s="130">
        <v>2010</v>
      </c>
      <c r="B14" s="250">
        <v>11443.132</v>
      </c>
      <c r="C14" s="264">
        <v>112.322</v>
      </c>
      <c r="D14" s="264">
        <v>101.87792240166664</v>
      </c>
      <c r="G14" s="39"/>
      <c r="H14" s="263"/>
      <c r="J14" s="250"/>
      <c r="K14" s="263"/>
    </row>
    <row r="15" spans="1:11">
      <c r="A15" s="130">
        <v>2011</v>
      </c>
      <c r="B15" s="250">
        <v>12179.525</v>
      </c>
      <c r="C15" s="264">
        <v>115.682868</v>
      </c>
      <c r="D15" s="264">
        <v>105.28374002622411</v>
      </c>
      <c r="G15" s="39"/>
      <c r="H15" s="263"/>
      <c r="J15" s="250"/>
      <c r="K15" s="263"/>
    </row>
    <row r="16" spans="1:11">
      <c r="A16" s="130">
        <v>2012</v>
      </c>
      <c r="B16" s="250">
        <v>11981.326999999999</v>
      </c>
      <c r="C16" s="264">
        <v>117.05374999999999</v>
      </c>
      <c r="D16" s="264">
        <v>102.35748107172986</v>
      </c>
      <c r="G16" s="39"/>
      <c r="H16" s="263"/>
      <c r="J16" s="250"/>
      <c r="K16" s="263"/>
    </row>
    <row r="17" spans="1:11">
      <c r="A17" s="130">
        <v>2013</v>
      </c>
      <c r="B17" s="250">
        <v>11960</v>
      </c>
      <c r="C17" s="264">
        <v>118.395054</v>
      </c>
      <c r="D17" s="264">
        <v>101.01773339281554</v>
      </c>
      <c r="G17" s="39"/>
      <c r="H17" s="263"/>
      <c r="J17" s="250"/>
      <c r="K17" s="263"/>
    </row>
    <row r="18" spans="1:11">
      <c r="A18" s="130">
        <v>2014</v>
      </c>
      <c r="B18" s="250">
        <v>12100</v>
      </c>
      <c r="C18" s="264">
        <v>119.191</v>
      </c>
      <c r="D18" s="264">
        <v>101.51773204352678</v>
      </c>
      <c r="G18" s="39"/>
      <c r="H18" s="263"/>
      <c r="J18" s="250"/>
      <c r="K18" s="263"/>
    </row>
    <row r="19" spans="1:11">
      <c r="A19" s="265">
        <v>2015</v>
      </c>
      <c r="B19" s="247">
        <v>12500</v>
      </c>
      <c r="C19" s="264">
        <v>119.53100000000001</v>
      </c>
      <c r="D19" s="264">
        <v>104.57538211844626</v>
      </c>
      <c r="G19" s="39"/>
      <c r="H19" s="263"/>
    </row>
    <row r="20" spans="1:11" ht="75" customHeight="1">
      <c r="A20" s="839" t="s">
        <v>432</v>
      </c>
      <c r="B20" s="839"/>
      <c r="C20" s="839"/>
      <c r="D20" s="839"/>
    </row>
    <row r="21" spans="1:11" ht="126" customHeight="1">
      <c r="A21" s="758" t="s">
        <v>431</v>
      </c>
      <c r="B21" s="840"/>
      <c r="C21" s="840"/>
      <c r="D21" s="840"/>
      <c r="F21" s="262"/>
    </row>
  </sheetData>
  <mergeCells count="3">
    <mergeCell ref="A1:D1"/>
    <mergeCell ref="A20:D20"/>
    <mergeCell ref="A21:D2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B1"/>
    </sheetView>
  </sheetViews>
  <sheetFormatPr baseColWidth="10" defaultRowHeight="14.25"/>
  <cols>
    <col min="1" max="1" width="13.7109375" style="1" customWidth="1"/>
    <col min="2" max="2" width="31.7109375" style="1" customWidth="1"/>
    <col min="3" max="16384" width="11.42578125" style="1"/>
  </cols>
  <sheetData>
    <row r="1" spans="1:4" ht="50.25" customHeight="1">
      <c r="A1" s="829" t="s">
        <v>438</v>
      </c>
      <c r="B1" s="829"/>
    </row>
    <row r="2" spans="1:4" ht="28.5" customHeight="1">
      <c r="A2" s="276" t="s">
        <v>8</v>
      </c>
      <c r="B2" s="276" t="s">
        <v>437</v>
      </c>
    </row>
    <row r="3" spans="1:4" ht="17.25" customHeight="1">
      <c r="A3" s="273">
        <v>1950</v>
      </c>
      <c r="B3" s="275">
        <v>17.742000000000001</v>
      </c>
    </row>
    <row r="4" spans="1:4" ht="17.25" customHeight="1">
      <c r="A4" s="273">
        <v>1960</v>
      </c>
      <c r="B4" s="275">
        <v>10.991</v>
      </c>
    </row>
    <row r="5" spans="1:4" ht="17.25" customHeight="1">
      <c r="A5" s="273">
        <v>1970</v>
      </c>
      <c r="B5" s="275">
        <v>7.94</v>
      </c>
    </row>
    <row r="6" spans="1:4" ht="17.25" customHeight="1">
      <c r="A6" s="273">
        <v>1980</v>
      </c>
      <c r="B6" s="275">
        <v>6.1680000000000001</v>
      </c>
    </row>
    <row r="7" spans="1:4" ht="17.25" customHeight="1">
      <c r="A7" s="273">
        <v>1990</v>
      </c>
      <c r="B7" s="275">
        <v>5.298</v>
      </c>
    </row>
    <row r="8" spans="1:4" ht="17.25" customHeight="1">
      <c r="A8" s="273">
        <v>1995</v>
      </c>
      <c r="B8" s="275">
        <v>5.0110000000000001</v>
      </c>
    </row>
    <row r="9" spans="1:4" ht="17.25" customHeight="1">
      <c r="A9" s="273">
        <v>2000</v>
      </c>
      <c r="B9" s="275">
        <v>4.6890000000000001</v>
      </c>
    </row>
    <row r="10" spans="1:4" ht="17.25" customHeight="1">
      <c r="A10" s="142">
        <v>2010</v>
      </c>
      <c r="B10" s="274">
        <v>4.09</v>
      </c>
    </row>
    <row r="11" spans="1:4" ht="17.25" customHeight="1">
      <c r="A11" s="273">
        <v>2013</v>
      </c>
      <c r="B11" s="272">
        <v>3.9820000000000002</v>
      </c>
    </row>
    <row r="12" spans="1:4" ht="17.25" customHeight="1">
      <c r="A12" s="273">
        <v>2014</v>
      </c>
      <c r="B12" s="272">
        <v>3.7360000000000002</v>
      </c>
    </row>
    <row r="13" spans="1:4" ht="17.25" customHeight="1">
      <c r="A13" s="273">
        <v>2015</v>
      </c>
      <c r="B13" s="272">
        <v>3.6920000000000002</v>
      </c>
      <c r="D13" s="271"/>
    </row>
    <row r="14" spans="1:4" ht="93" customHeight="1">
      <c r="A14" s="841" t="s">
        <v>436</v>
      </c>
      <c r="B14" s="841"/>
    </row>
    <row r="15" spans="1:4" ht="17.25" customHeight="1"/>
  </sheetData>
  <mergeCells count="2">
    <mergeCell ref="A1:B1"/>
    <mergeCell ref="A14:B1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sqref="A1:D1"/>
    </sheetView>
  </sheetViews>
  <sheetFormatPr baseColWidth="10" defaultRowHeight="14.25"/>
  <cols>
    <col min="1" max="1" width="12.7109375" style="1" customWidth="1"/>
    <col min="2" max="2" width="19" style="1" customWidth="1"/>
    <col min="3" max="3" width="20.7109375" style="1" customWidth="1"/>
    <col min="4" max="4" width="18.7109375" style="1" customWidth="1"/>
    <col min="5" max="16384" width="11.42578125" style="1"/>
  </cols>
  <sheetData>
    <row r="1" spans="1:11" ht="48.75" customHeight="1">
      <c r="A1" s="829" t="s">
        <v>444</v>
      </c>
      <c r="B1" s="829"/>
      <c r="C1" s="829"/>
      <c r="D1" s="829"/>
    </row>
    <row r="2" spans="1:11" ht="25.5">
      <c r="A2" s="276" t="s">
        <v>8</v>
      </c>
      <c r="B2" s="276" t="s">
        <v>443</v>
      </c>
      <c r="C2" s="276" t="s">
        <v>442</v>
      </c>
      <c r="D2" s="276" t="s">
        <v>441</v>
      </c>
    </row>
    <row r="3" spans="1:11">
      <c r="A3" s="273">
        <v>2001</v>
      </c>
      <c r="B3" s="286">
        <v>72564</v>
      </c>
      <c r="C3" s="286">
        <v>471891</v>
      </c>
      <c r="D3" s="285">
        <v>15.377000000000001</v>
      </c>
    </row>
    <row r="4" spans="1:11">
      <c r="A4" s="142">
        <v>2002</v>
      </c>
      <c r="B4" s="251">
        <v>72643</v>
      </c>
      <c r="C4" s="251">
        <v>469199</v>
      </c>
      <c r="D4" s="287">
        <v>15.481999999999999</v>
      </c>
    </row>
    <row r="5" spans="1:11">
      <c r="A5" s="273">
        <v>2003</v>
      </c>
      <c r="B5" s="286">
        <v>74688</v>
      </c>
      <c r="C5" s="286">
        <v>476456</v>
      </c>
      <c r="D5" s="285">
        <v>15.675000000000001</v>
      </c>
    </row>
    <row r="6" spans="1:11">
      <c r="A6" s="273">
        <v>2004</v>
      </c>
      <c r="B6" s="286">
        <v>75430</v>
      </c>
      <c r="C6" s="286">
        <v>474637</v>
      </c>
      <c r="D6" s="285">
        <v>15.891999999999999</v>
      </c>
    </row>
    <row r="7" spans="1:11">
      <c r="A7" s="273">
        <v>2005</v>
      </c>
      <c r="B7" s="286">
        <v>76508</v>
      </c>
      <c r="C7" s="286">
        <v>472194</v>
      </c>
      <c r="D7" s="285">
        <v>16.202000000000002</v>
      </c>
    </row>
    <row r="8" spans="1:11">
      <c r="A8" s="273">
        <v>2006</v>
      </c>
      <c r="B8" s="286">
        <v>77320</v>
      </c>
      <c r="C8" s="286">
        <v>465137</v>
      </c>
      <c r="D8" s="285">
        <v>16.623000000000001</v>
      </c>
    </row>
    <row r="9" spans="1:11">
      <c r="A9" s="273">
        <v>2007</v>
      </c>
      <c r="B9" s="286">
        <v>78950</v>
      </c>
      <c r="C9" s="286">
        <v>458100</v>
      </c>
      <c r="D9" s="285">
        <v>17.234000000000002</v>
      </c>
    </row>
    <row r="10" spans="1:11">
      <c r="A10" s="273">
        <v>2008</v>
      </c>
      <c r="B10" s="286">
        <v>79753</v>
      </c>
      <c r="C10" s="286">
        <v>459351</v>
      </c>
      <c r="D10" s="285">
        <v>17.361999999999998</v>
      </c>
    </row>
    <row r="11" spans="1:11">
      <c r="A11" s="273">
        <v>2009</v>
      </c>
      <c r="B11" s="286">
        <v>80587</v>
      </c>
      <c r="C11" s="286">
        <v>460237</v>
      </c>
      <c r="D11" s="285">
        <v>17.509</v>
      </c>
    </row>
    <row r="12" spans="1:11" ht="16.5" customHeight="1">
      <c r="A12" s="273">
        <v>2010</v>
      </c>
      <c r="B12" s="286">
        <v>80213</v>
      </c>
      <c r="C12" s="286">
        <v>462583</v>
      </c>
      <c r="D12" s="285">
        <v>17.34</v>
      </c>
    </row>
    <row r="13" spans="1:11" ht="16.5" customHeight="1">
      <c r="A13" s="273">
        <v>2011</v>
      </c>
      <c r="B13" s="286">
        <v>81588.144826999996</v>
      </c>
      <c r="C13" s="286">
        <v>471498</v>
      </c>
      <c r="D13" s="285">
        <v>17.304020000000001</v>
      </c>
    </row>
    <row r="14" spans="1:11" ht="16.5" customHeight="1">
      <c r="A14" s="273">
        <v>2012</v>
      </c>
      <c r="B14" s="284">
        <v>82734</v>
      </c>
      <c r="C14" s="283">
        <v>471498</v>
      </c>
      <c r="D14" s="282">
        <v>17.547000000000001</v>
      </c>
    </row>
    <row r="15" spans="1:11" ht="16.5" customHeight="1">
      <c r="A15" s="273">
        <v>2013</v>
      </c>
      <c r="B15" s="284">
        <v>81651</v>
      </c>
      <c r="C15" s="283">
        <v>471498</v>
      </c>
      <c r="D15" s="282">
        <v>17.317358716261786</v>
      </c>
      <c r="G15" s="244"/>
      <c r="H15" s="244"/>
      <c r="K15" s="277"/>
    </row>
    <row r="16" spans="1:11" ht="16.5" customHeight="1">
      <c r="A16" s="273">
        <v>2014</v>
      </c>
      <c r="B16" s="284">
        <v>84929</v>
      </c>
      <c r="C16" s="283">
        <v>447260</v>
      </c>
      <c r="D16" s="282">
        <v>18.988731386665474</v>
      </c>
      <c r="G16" s="244"/>
      <c r="H16" s="244"/>
      <c r="K16" s="277"/>
    </row>
    <row r="17" spans="1:11" ht="16.5" customHeight="1">
      <c r="A17" s="281">
        <v>2015</v>
      </c>
      <c r="B17" s="280">
        <v>85664</v>
      </c>
      <c r="C17" s="279">
        <v>446777</v>
      </c>
      <c r="D17" s="278">
        <v>19.173771255010887</v>
      </c>
      <c r="G17" s="244"/>
      <c r="H17" s="244"/>
      <c r="K17" s="277"/>
    </row>
    <row r="18" spans="1:11" ht="43.5" customHeight="1">
      <c r="A18" s="799" t="s">
        <v>440</v>
      </c>
      <c r="B18" s="799"/>
      <c r="C18" s="799"/>
      <c r="D18" s="799"/>
    </row>
    <row r="19" spans="1:11" ht="109.5" customHeight="1">
      <c r="A19" s="842" t="s">
        <v>439</v>
      </c>
      <c r="B19" s="842"/>
      <c r="C19" s="842"/>
      <c r="D19" s="842"/>
    </row>
  </sheetData>
  <mergeCells count="3">
    <mergeCell ref="A1:D1"/>
    <mergeCell ref="A19:D19"/>
    <mergeCell ref="A18:D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Normal="100" workbookViewId="0">
      <selection sqref="A1:AA1"/>
    </sheetView>
  </sheetViews>
  <sheetFormatPr baseColWidth="10" defaultRowHeight="14.25"/>
  <cols>
    <col min="1" max="1" width="12.7109375" style="1" customWidth="1"/>
    <col min="2" max="2" width="11.85546875" style="1" customWidth="1"/>
    <col min="3" max="3" width="12.85546875" style="1" customWidth="1"/>
    <col min="4" max="4" width="15.140625" style="1" customWidth="1"/>
    <col min="5" max="5" width="15.28515625" style="1" customWidth="1"/>
    <col min="6" max="7" width="15.7109375" style="1" customWidth="1"/>
    <col min="8" max="8" width="21.140625" style="1" customWidth="1"/>
    <col min="9" max="9" width="12.7109375" style="1" customWidth="1"/>
    <col min="10" max="10" width="13.28515625" style="1" customWidth="1"/>
    <col min="11" max="11" width="14.7109375" style="1" customWidth="1"/>
    <col min="12" max="13" width="12.42578125" style="1" customWidth="1"/>
    <col min="14" max="14" width="11.42578125" style="1" customWidth="1"/>
    <col min="15" max="15" width="13.85546875" style="1" customWidth="1"/>
    <col min="16" max="16" width="12.5703125" style="1" customWidth="1"/>
    <col min="17" max="17" width="18.28515625" style="1" customWidth="1"/>
    <col min="18" max="16384" width="11.42578125" style="1"/>
  </cols>
  <sheetData>
    <row r="1" spans="1:14" ht="39" customHeight="1">
      <c r="A1" s="757" t="s">
        <v>49</v>
      </c>
      <c r="B1" s="757"/>
      <c r="C1" s="757"/>
      <c r="D1" s="757"/>
      <c r="E1" s="757"/>
      <c r="F1" s="757"/>
      <c r="G1" s="757"/>
      <c r="H1" s="757"/>
      <c r="I1" s="757"/>
      <c r="J1" s="757"/>
      <c r="K1" s="757"/>
      <c r="L1" s="757"/>
      <c r="M1" s="757"/>
      <c r="N1" s="757"/>
    </row>
    <row r="2" spans="1:14" ht="18.75" customHeight="1">
      <c r="A2" s="48" t="s">
        <v>8</v>
      </c>
      <c r="B2" s="46" t="s">
        <v>48</v>
      </c>
      <c r="C2" s="47" t="s">
        <v>47</v>
      </c>
      <c r="D2" s="29" t="s">
        <v>46</v>
      </c>
      <c r="E2" s="29" t="s">
        <v>45</v>
      </c>
      <c r="F2" s="29" t="s">
        <v>44</v>
      </c>
      <c r="G2" s="46" t="s">
        <v>43</v>
      </c>
      <c r="H2" s="46" t="s">
        <v>42</v>
      </c>
      <c r="I2" s="46" t="s">
        <v>41</v>
      </c>
      <c r="J2" s="46" t="s">
        <v>40</v>
      </c>
      <c r="K2" s="47" t="s">
        <v>39</v>
      </c>
      <c r="L2" s="46" t="s">
        <v>38</v>
      </c>
      <c r="M2" s="46" t="s">
        <v>37</v>
      </c>
      <c r="N2" s="46" t="s">
        <v>36</v>
      </c>
    </row>
    <row r="3" spans="1:14">
      <c r="A3" s="36">
        <v>2000</v>
      </c>
      <c r="B3" s="35">
        <v>1.53</v>
      </c>
      <c r="C3" s="31" t="s">
        <v>32</v>
      </c>
      <c r="D3" s="45">
        <v>4.34</v>
      </c>
      <c r="E3" s="41" t="s">
        <v>35</v>
      </c>
      <c r="F3" s="35">
        <v>0.9</v>
      </c>
      <c r="G3" s="31" t="s">
        <v>32</v>
      </c>
      <c r="H3" s="31" t="s">
        <v>32</v>
      </c>
      <c r="I3" s="31" t="s">
        <v>32</v>
      </c>
      <c r="J3" s="41" t="s">
        <v>35</v>
      </c>
      <c r="K3" s="43">
        <v>1.67</v>
      </c>
      <c r="L3" s="35">
        <v>3.05</v>
      </c>
      <c r="M3" s="35">
        <v>3.29</v>
      </c>
      <c r="N3" s="35">
        <v>2.23</v>
      </c>
    </row>
    <row r="4" spans="1:14">
      <c r="A4" s="36">
        <v>2001</v>
      </c>
      <c r="B4" s="35">
        <v>1.35</v>
      </c>
      <c r="C4" s="31" t="s">
        <v>32</v>
      </c>
      <c r="D4" s="45">
        <v>3.81</v>
      </c>
      <c r="E4" s="35">
        <v>2.21</v>
      </c>
      <c r="F4" s="35">
        <v>0.79</v>
      </c>
      <c r="G4" s="31" t="s">
        <v>32</v>
      </c>
      <c r="H4" s="31" t="s">
        <v>32</v>
      </c>
      <c r="I4" s="31" t="s">
        <v>32</v>
      </c>
      <c r="J4" s="41" t="s">
        <v>35</v>
      </c>
      <c r="K4" s="43">
        <v>1.55</v>
      </c>
      <c r="L4" s="35">
        <v>2.95</v>
      </c>
      <c r="M4" s="35">
        <v>2.93</v>
      </c>
      <c r="N4" s="35">
        <v>2.13</v>
      </c>
    </row>
    <row r="5" spans="1:14">
      <c r="A5" s="36">
        <v>2002</v>
      </c>
      <c r="B5" s="35">
        <v>1.48</v>
      </c>
      <c r="C5" s="31" t="s">
        <v>32</v>
      </c>
      <c r="D5" s="41" t="s">
        <v>35</v>
      </c>
      <c r="E5" s="35">
        <v>1.88</v>
      </c>
      <c r="F5" s="44" t="s">
        <v>35</v>
      </c>
      <c r="G5" s="31" t="s">
        <v>32</v>
      </c>
      <c r="H5" s="31" t="s">
        <v>32</v>
      </c>
      <c r="I5" s="31" t="s">
        <v>32</v>
      </c>
      <c r="J5" s="41" t="s">
        <v>35</v>
      </c>
      <c r="K5" s="43">
        <v>1.41</v>
      </c>
      <c r="L5" s="35">
        <v>3.19</v>
      </c>
      <c r="M5" s="35">
        <v>2.57</v>
      </c>
      <c r="N5" s="35">
        <v>1.86</v>
      </c>
    </row>
    <row r="6" spans="1:14">
      <c r="A6" s="36">
        <v>2003</v>
      </c>
      <c r="B6" s="35">
        <v>2.06</v>
      </c>
      <c r="C6" s="31" t="s">
        <v>32</v>
      </c>
      <c r="D6" s="45">
        <v>3.19</v>
      </c>
      <c r="E6" s="41" t="s">
        <v>35</v>
      </c>
      <c r="F6" s="35">
        <v>0.92</v>
      </c>
      <c r="G6" s="31" t="s">
        <v>32</v>
      </c>
      <c r="H6" s="31" t="s">
        <v>32</v>
      </c>
      <c r="I6" s="31" t="s">
        <v>32</v>
      </c>
      <c r="J6" s="35">
        <v>0.88</v>
      </c>
      <c r="K6" s="43">
        <v>1.51</v>
      </c>
      <c r="L6" s="35">
        <v>3.33</v>
      </c>
      <c r="M6" s="35">
        <v>2.39</v>
      </c>
      <c r="N6" s="35">
        <v>1.84</v>
      </c>
    </row>
    <row r="7" spans="1:14" ht="15" customHeight="1">
      <c r="A7" s="36">
        <v>2004</v>
      </c>
      <c r="B7" s="35">
        <v>2.68</v>
      </c>
      <c r="C7" s="31" t="s">
        <v>32</v>
      </c>
      <c r="D7" s="45">
        <v>2.96</v>
      </c>
      <c r="E7" s="35">
        <v>1.6</v>
      </c>
      <c r="F7" s="35">
        <v>0.77</v>
      </c>
      <c r="G7" s="31" t="s">
        <v>32</v>
      </c>
      <c r="H7" s="31" t="s">
        <v>32</v>
      </c>
      <c r="I7" s="31" t="s">
        <v>32</v>
      </c>
      <c r="J7" s="35">
        <v>0.81</v>
      </c>
      <c r="K7" s="43">
        <v>1.41</v>
      </c>
      <c r="L7" s="35">
        <v>3.04</v>
      </c>
      <c r="M7" s="35">
        <v>2.19</v>
      </c>
      <c r="N7" s="35">
        <v>1.69</v>
      </c>
    </row>
    <row r="8" spans="1:14">
      <c r="A8" s="36">
        <v>2005</v>
      </c>
      <c r="B8" s="35">
        <v>1.84</v>
      </c>
      <c r="C8" s="31" t="s">
        <v>32</v>
      </c>
      <c r="D8" s="41" t="s">
        <v>35</v>
      </c>
      <c r="E8" s="35">
        <v>1.66</v>
      </c>
      <c r="F8" s="35">
        <v>0.8</v>
      </c>
      <c r="G8" s="31" t="s">
        <v>32</v>
      </c>
      <c r="H8" s="31" t="s">
        <v>32</v>
      </c>
      <c r="I8" s="31" t="s">
        <v>32</v>
      </c>
      <c r="J8" s="35">
        <v>0.8</v>
      </c>
      <c r="K8" s="43">
        <v>1.25</v>
      </c>
      <c r="L8" s="35">
        <v>2.79</v>
      </c>
      <c r="M8" s="35">
        <v>2.06</v>
      </c>
      <c r="N8" s="35">
        <v>2.5</v>
      </c>
    </row>
    <row r="9" spans="1:14">
      <c r="A9" s="36">
        <v>2006</v>
      </c>
      <c r="B9" s="35">
        <v>2.02</v>
      </c>
      <c r="C9" s="42" t="s">
        <v>35</v>
      </c>
      <c r="D9" s="45">
        <v>1.93</v>
      </c>
      <c r="E9" s="41" t="s">
        <v>35</v>
      </c>
      <c r="F9" s="35">
        <v>0.78</v>
      </c>
      <c r="G9" s="40">
        <v>1.31</v>
      </c>
      <c r="H9" s="39">
        <v>1.1100000000000001</v>
      </c>
      <c r="I9" s="39">
        <v>1.26</v>
      </c>
      <c r="J9" s="41" t="s">
        <v>35</v>
      </c>
      <c r="K9" s="43">
        <v>1.1200000000000001</v>
      </c>
      <c r="L9" s="35">
        <v>2.58</v>
      </c>
      <c r="M9" s="35">
        <v>1.89</v>
      </c>
      <c r="N9" s="41" t="s">
        <v>35</v>
      </c>
    </row>
    <row r="10" spans="1:14" ht="15" customHeight="1">
      <c r="A10" s="36">
        <v>2007</v>
      </c>
      <c r="B10" s="35">
        <v>1.52</v>
      </c>
      <c r="C10" s="39">
        <v>1.5</v>
      </c>
      <c r="D10" s="41" t="s">
        <v>35</v>
      </c>
      <c r="E10" s="41" t="s">
        <v>35</v>
      </c>
      <c r="F10" s="35">
        <v>0.69</v>
      </c>
      <c r="G10" s="40">
        <v>1.73</v>
      </c>
      <c r="H10" s="38" t="s">
        <v>35</v>
      </c>
      <c r="I10" s="39">
        <v>1.24</v>
      </c>
      <c r="J10" s="35">
        <v>0.74</v>
      </c>
      <c r="K10" s="43">
        <v>0.91</v>
      </c>
      <c r="L10" s="35">
        <v>2.1800000000000002</v>
      </c>
      <c r="M10" s="35">
        <v>1.7</v>
      </c>
      <c r="N10" s="41" t="s">
        <v>35</v>
      </c>
    </row>
    <row r="11" spans="1:14">
      <c r="A11" s="36">
        <v>2008</v>
      </c>
      <c r="B11" s="35">
        <v>1.64</v>
      </c>
      <c r="C11" s="42" t="s">
        <v>35</v>
      </c>
      <c r="D11" s="41" t="s">
        <v>35</v>
      </c>
      <c r="E11" s="41" t="s">
        <v>35</v>
      </c>
      <c r="F11" s="44" t="s">
        <v>35</v>
      </c>
      <c r="G11" s="40">
        <v>1.59</v>
      </c>
      <c r="H11" s="38" t="s">
        <v>35</v>
      </c>
      <c r="I11" s="38" t="s">
        <v>35</v>
      </c>
      <c r="J11" s="41" t="s">
        <v>35</v>
      </c>
      <c r="K11" s="43">
        <v>0.98</v>
      </c>
      <c r="L11" s="35">
        <v>2.0299999999999998</v>
      </c>
      <c r="M11" s="35">
        <v>1.55</v>
      </c>
      <c r="N11" s="41" t="s">
        <v>35</v>
      </c>
    </row>
    <row r="12" spans="1:14">
      <c r="A12" s="36">
        <v>2009</v>
      </c>
      <c r="B12" s="35">
        <v>1.23</v>
      </c>
      <c r="C12" s="42" t="s">
        <v>35</v>
      </c>
      <c r="D12" s="31" t="s">
        <v>34</v>
      </c>
      <c r="E12" s="41" t="s">
        <v>35</v>
      </c>
      <c r="F12" s="31" t="s">
        <v>34</v>
      </c>
      <c r="G12" s="40">
        <v>1.74</v>
      </c>
      <c r="H12" s="39">
        <v>0.56999999999999995</v>
      </c>
      <c r="I12" s="38" t="s">
        <v>35</v>
      </c>
      <c r="J12" s="31" t="s">
        <v>34</v>
      </c>
      <c r="K12" s="31" t="s">
        <v>34</v>
      </c>
      <c r="L12" s="35">
        <v>2.19</v>
      </c>
      <c r="M12" s="35">
        <v>1.41</v>
      </c>
      <c r="N12" s="37" t="s">
        <v>33</v>
      </c>
    </row>
    <row r="13" spans="1:14">
      <c r="A13" s="36">
        <v>2010</v>
      </c>
      <c r="B13" s="31" t="s">
        <v>32</v>
      </c>
      <c r="C13" s="31" t="s">
        <v>32</v>
      </c>
      <c r="D13" s="31" t="s">
        <v>32</v>
      </c>
      <c r="E13" s="31" t="s">
        <v>32</v>
      </c>
      <c r="F13" s="31" t="s">
        <v>32</v>
      </c>
      <c r="G13" s="31" t="s">
        <v>32</v>
      </c>
      <c r="H13" s="31" t="s">
        <v>32</v>
      </c>
      <c r="I13" s="31" t="s">
        <v>32</v>
      </c>
      <c r="J13" s="31" t="s">
        <v>32</v>
      </c>
      <c r="K13" s="31" t="s">
        <v>32</v>
      </c>
      <c r="L13" s="35">
        <v>2.4</v>
      </c>
      <c r="M13" s="32">
        <v>1.6</v>
      </c>
      <c r="N13" s="31" t="s">
        <v>32</v>
      </c>
    </row>
    <row r="14" spans="1:14">
      <c r="A14" s="34">
        <v>2011</v>
      </c>
      <c r="B14" s="31" t="s">
        <v>32</v>
      </c>
      <c r="C14" s="33" t="s">
        <v>32</v>
      </c>
      <c r="D14" s="31" t="s">
        <v>32</v>
      </c>
      <c r="E14" s="31" t="s">
        <v>32</v>
      </c>
      <c r="F14" s="31" t="s">
        <v>32</v>
      </c>
      <c r="G14" s="33" t="s">
        <v>32</v>
      </c>
      <c r="H14" s="33" t="s">
        <v>32</v>
      </c>
      <c r="I14" s="33" t="s">
        <v>32</v>
      </c>
      <c r="J14" s="31" t="s">
        <v>32</v>
      </c>
      <c r="K14" s="31" t="s">
        <v>32</v>
      </c>
      <c r="L14" s="31" t="s">
        <v>32</v>
      </c>
      <c r="M14" s="32">
        <v>1.4</v>
      </c>
      <c r="N14" s="31" t="s">
        <v>32</v>
      </c>
    </row>
    <row r="15" spans="1:14" ht="114" customHeight="1">
      <c r="A15" s="751" t="s">
        <v>31</v>
      </c>
      <c r="B15" s="751"/>
      <c r="C15" s="751"/>
      <c r="D15" s="751"/>
      <c r="E15" s="751"/>
      <c r="F15" s="751"/>
      <c r="G15" s="751"/>
      <c r="H15" s="751"/>
      <c r="I15" s="751"/>
      <c r="J15" s="751"/>
      <c r="K15" s="751"/>
      <c r="L15" s="751"/>
      <c r="M15" s="751"/>
      <c r="N15" s="751"/>
    </row>
    <row r="16" spans="1:14" ht="34.5" customHeight="1">
      <c r="A16" s="758" t="s">
        <v>30</v>
      </c>
      <c r="B16" s="758"/>
      <c r="C16" s="758"/>
      <c r="D16" s="758"/>
      <c r="E16" s="758"/>
      <c r="F16" s="758"/>
      <c r="G16" s="758"/>
      <c r="H16" s="758"/>
      <c r="I16" s="758"/>
      <c r="J16" s="758"/>
      <c r="K16" s="758"/>
      <c r="L16" s="758"/>
      <c r="M16" s="758"/>
      <c r="N16" s="758"/>
    </row>
    <row r="17" spans="1:10">
      <c r="A17" s="30"/>
      <c r="B17" s="30"/>
      <c r="C17" s="30"/>
      <c r="D17" s="30"/>
      <c r="E17" s="30"/>
      <c r="F17" s="30"/>
      <c r="G17" s="30"/>
      <c r="H17" s="30"/>
      <c r="I17" s="30"/>
      <c r="J17" s="30"/>
    </row>
    <row r="19" spans="1:10" ht="29.25" customHeight="1"/>
    <row r="25" spans="1:10" ht="12.75" customHeight="1"/>
    <row r="28" spans="1:10" ht="15" customHeight="1"/>
    <row r="31" spans="1:10" ht="15.75" customHeight="1"/>
    <row r="32" spans="1:10" ht="15" customHeight="1"/>
    <row r="33" ht="103.5" customHeight="1"/>
    <row r="34" ht="35.25" customHeight="1"/>
  </sheetData>
  <mergeCells count="3">
    <mergeCell ref="A1:N1"/>
    <mergeCell ref="A15:N15"/>
    <mergeCell ref="A16:N16"/>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6"/>
  <sheetViews>
    <sheetView zoomScaleNormal="100" workbookViewId="0">
      <selection sqref="A1:G1"/>
    </sheetView>
  </sheetViews>
  <sheetFormatPr baseColWidth="10" defaultRowHeight="14.25"/>
  <cols>
    <col min="1" max="1" width="3.85546875" style="1" customWidth="1"/>
    <col min="2" max="2" width="25.7109375" style="1" customWidth="1"/>
    <col min="3" max="4" width="11.7109375" style="1" customWidth="1"/>
    <col min="5" max="6" width="18.7109375" style="1" customWidth="1"/>
    <col min="7" max="7" width="21.7109375" style="1" customWidth="1"/>
    <col min="8" max="16384" width="11.42578125" style="1"/>
  </cols>
  <sheetData>
    <row r="1" spans="1:7" ht="56.25" customHeight="1">
      <c r="A1" s="748" t="s">
        <v>477</v>
      </c>
      <c r="B1" s="748"/>
      <c r="C1" s="748"/>
      <c r="D1" s="748"/>
      <c r="E1" s="748"/>
      <c r="F1" s="748"/>
      <c r="G1" s="748"/>
    </row>
    <row r="2" spans="1:7" ht="60" customHeight="1">
      <c r="A2" s="827" t="s">
        <v>476</v>
      </c>
      <c r="B2" s="827"/>
      <c r="C2" s="66" t="s">
        <v>475</v>
      </c>
      <c r="D2" s="66" t="s">
        <v>8</v>
      </c>
      <c r="E2" s="66" t="s">
        <v>474</v>
      </c>
      <c r="F2" s="66" t="s">
        <v>473</v>
      </c>
      <c r="G2" s="66" t="s">
        <v>472</v>
      </c>
    </row>
    <row r="3" spans="1:7">
      <c r="A3" s="854" t="s">
        <v>471</v>
      </c>
      <c r="B3" s="854" t="s">
        <v>470</v>
      </c>
      <c r="C3" s="854">
        <v>88</v>
      </c>
      <c r="D3" s="296">
        <v>2003</v>
      </c>
      <c r="E3" s="293">
        <v>8</v>
      </c>
      <c r="F3" s="293">
        <v>9</v>
      </c>
      <c r="G3" s="293">
        <v>2</v>
      </c>
    </row>
    <row r="4" spans="1:7">
      <c r="A4" s="854"/>
      <c r="B4" s="854"/>
      <c r="C4" s="854"/>
      <c r="D4" s="296">
        <v>2004</v>
      </c>
      <c r="E4" s="293">
        <v>7</v>
      </c>
      <c r="F4" s="293">
        <v>9</v>
      </c>
      <c r="G4" s="293">
        <v>4</v>
      </c>
    </row>
    <row r="5" spans="1:7">
      <c r="A5" s="854"/>
      <c r="B5" s="854"/>
      <c r="C5" s="854"/>
      <c r="D5" s="296">
        <v>2005</v>
      </c>
      <c r="E5" s="293">
        <v>7</v>
      </c>
      <c r="F5" s="293">
        <v>9</v>
      </c>
      <c r="G5" s="293">
        <v>4</v>
      </c>
    </row>
    <row r="6" spans="1:7">
      <c r="A6" s="854"/>
      <c r="B6" s="854"/>
      <c r="C6" s="854"/>
      <c r="D6" s="296">
        <v>2006</v>
      </c>
      <c r="E6" s="293">
        <v>7</v>
      </c>
      <c r="F6" s="293">
        <v>9</v>
      </c>
      <c r="G6" s="293">
        <v>4</v>
      </c>
    </row>
    <row r="7" spans="1:7">
      <c r="A7" s="854"/>
      <c r="B7" s="854"/>
      <c r="C7" s="854"/>
      <c r="D7" s="296">
        <v>2007</v>
      </c>
      <c r="E7" s="293">
        <v>7</v>
      </c>
      <c r="F7" s="293">
        <v>9</v>
      </c>
      <c r="G7" s="293">
        <v>4</v>
      </c>
    </row>
    <row r="8" spans="1:7">
      <c r="A8" s="854"/>
      <c r="B8" s="854"/>
      <c r="C8" s="854"/>
      <c r="D8" s="296">
        <v>2008</v>
      </c>
      <c r="E8" s="293">
        <v>8</v>
      </c>
      <c r="F8" s="293">
        <v>9</v>
      </c>
      <c r="G8" s="293">
        <v>5</v>
      </c>
    </row>
    <row r="9" spans="1:7">
      <c r="A9" s="854"/>
      <c r="B9" s="854"/>
      <c r="C9" s="854"/>
      <c r="D9" s="296">
        <v>2009</v>
      </c>
      <c r="E9" s="293">
        <v>8</v>
      </c>
      <c r="F9" s="293">
        <v>9</v>
      </c>
      <c r="G9" s="293">
        <v>5</v>
      </c>
    </row>
    <row r="10" spans="1:7">
      <c r="A10" s="854"/>
      <c r="B10" s="854"/>
      <c r="C10" s="854"/>
      <c r="D10" s="296">
        <v>2010</v>
      </c>
      <c r="E10" s="290">
        <v>13</v>
      </c>
      <c r="F10" s="290">
        <v>10</v>
      </c>
      <c r="G10" s="290">
        <v>5</v>
      </c>
    </row>
    <row r="11" spans="1:7">
      <c r="A11" s="854"/>
      <c r="B11" s="854"/>
      <c r="C11" s="854"/>
      <c r="D11" s="296">
        <v>2011</v>
      </c>
      <c r="E11" s="293">
        <v>13</v>
      </c>
      <c r="F11" s="293">
        <v>10</v>
      </c>
      <c r="G11" s="293">
        <v>5</v>
      </c>
    </row>
    <row r="12" spans="1:7">
      <c r="A12" s="854"/>
      <c r="B12" s="854"/>
      <c r="C12" s="854"/>
      <c r="D12" s="296">
        <v>2012</v>
      </c>
      <c r="E12" s="293">
        <v>15</v>
      </c>
      <c r="F12" s="293">
        <v>10</v>
      </c>
      <c r="G12" s="293">
        <v>5</v>
      </c>
    </row>
    <row r="13" spans="1:7">
      <c r="A13" s="854"/>
      <c r="B13" s="854"/>
      <c r="C13" s="854"/>
      <c r="D13" s="296">
        <v>2013</v>
      </c>
      <c r="E13" s="293">
        <v>15</v>
      </c>
      <c r="F13" s="293">
        <v>10</v>
      </c>
      <c r="G13" s="293">
        <v>4</v>
      </c>
    </row>
    <row r="14" spans="1:7">
      <c r="A14" s="854"/>
      <c r="B14" s="854"/>
      <c r="C14" s="854"/>
      <c r="D14" s="296">
        <v>2014</v>
      </c>
      <c r="E14" s="293">
        <v>15</v>
      </c>
      <c r="F14" s="293">
        <v>10</v>
      </c>
      <c r="G14" s="293">
        <v>4</v>
      </c>
    </row>
    <row r="15" spans="1:7">
      <c r="A15" s="848"/>
      <c r="B15" s="848"/>
      <c r="C15" s="848"/>
      <c r="D15" s="289">
        <v>2015</v>
      </c>
      <c r="E15" s="5">
        <v>14</v>
      </c>
      <c r="F15" s="5">
        <v>11</v>
      </c>
      <c r="G15" s="5">
        <v>5</v>
      </c>
    </row>
    <row r="16" spans="1:7">
      <c r="A16" s="854" t="s">
        <v>469</v>
      </c>
      <c r="B16" s="855" t="s">
        <v>468</v>
      </c>
      <c r="C16" s="844">
        <v>62</v>
      </c>
      <c r="D16" s="292">
        <v>2003</v>
      </c>
      <c r="E16" s="125">
        <v>17</v>
      </c>
      <c r="F16" s="125">
        <v>5</v>
      </c>
      <c r="G16" s="125">
        <v>0</v>
      </c>
    </row>
    <row r="17" spans="1:7">
      <c r="A17" s="847"/>
      <c r="B17" s="850"/>
      <c r="C17" s="852"/>
      <c r="D17" s="292">
        <v>2004</v>
      </c>
      <c r="E17" s="125">
        <v>18</v>
      </c>
      <c r="F17" s="125">
        <v>5</v>
      </c>
      <c r="G17" s="125">
        <v>0</v>
      </c>
    </row>
    <row r="18" spans="1:7">
      <c r="A18" s="847"/>
      <c r="B18" s="850"/>
      <c r="C18" s="852"/>
      <c r="D18" s="292">
        <v>2005</v>
      </c>
      <c r="E18" s="125">
        <v>18</v>
      </c>
      <c r="F18" s="125">
        <v>5</v>
      </c>
      <c r="G18" s="125">
        <v>0</v>
      </c>
    </row>
    <row r="19" spans="1:7">
      <c r="A19" s="847"/>
      <c r="B19" s="850"/>
      <c r="C19" s="852"/>
      <c r="D19" s="292">
        <v>2006</v>
      </c>
      <c r="E19" s="125">
        <v>15</v>
      </c>
      <c r="F19" s="125">
        <v>5</v>
      </c>
      <c r="G19" s="125">
        <v>0</v>
      </c>
    </row>
    <row r="20" spans="1:7">
      <c r="A20" s="847"/>
      <c r="B20" s="850"/>
      <c r="C20" s="852"/>
      <c r="D20" s="292">
        <v>2007</v>
      </c>
      <c r="E20" s="125">
        <v>13</v>
      </c>
      <c r="F20" s="125">
        <v>5</v>
      </c>
      <c r="G20" s="125">
        <v>0</v>
      </c>
    </row>
    <row r="21" spans="1:7" ht="15" customHeight="1">
      <c r="A21" s="847"/>
      <c r="B21" s="850"/>
      <c r="C21" s="852"/>
      <c r="D21" s="292">
        <v>2008</v>
      </c>
      <c r="E21" s="125">
        <v>13</v>
      </c>
      <c r="F21" s="125">
        <v>5</v>
      </c>
      <c r="G21" s="125">
        <v>0</v>
      </c>
    </row>
    <row r="22" spans="1:7">
      <c r="A22" s="847"/>
      <c r="B22" s="850"/>
      <c r="C22" s="852"/>
      <c r="D22" s="292">
        <v>2009</v>
      </c>
      <c r="E22" s="125">
        <v>13</v>
      </c>
      <c r="F22" s="125">
        <v>5</v>
      </c>
      <c r="G22" s="125">
        <v>0</v>
      </c>
    </row>
    <row r="23" spans="1:7">
      <c r="A23" s="847"/>
      <c r="B23" s="850"/>
      <c r="C23" s="852"/>
      <c r="D23" s="292">
        <v>2010</v>
      </c>
      <c r="E23" s="290">
        <v>10</v>
      </c>
      <c r="F23" s="290">
        <v>5</v>
      </c>
      <c r="G23" s="125">
        <v>0</v>
      </c>
    </row>
    <row r="24" spans="1:7">
      <c r="A24" s="847"/>
      <c r="B24" s="850"/>
      <c r="C24" s="852"/>
      <c r="D24" s="296">
        <v>2011</v>
      </c>
      <c r="E24" s="293">
        <v>10</v>
      </c>
      <c r="F24" s="293">
        <v>5</v>
      </c>
      <c r="G24" s="293">
        <v>0</v>
      </c>
    </row>
    <row r="25" spans="1:7">
      <c r="A25" s="847"/>
      <c r="B25" s="850"/>
      <c r="C25" s="852"/>
      <c r="D25" s="296">
        <v>2012</v>
      </c>
      <c r="E25" s="293">
        <v>10</v>
      </c>
      <c r="F25" s="293">
        <v>5</v>
      </c>
      <c r="G25" s="293">
        <v>0</v>
      </c>
    </row>
    <row r="26" spans="1:7">
      <c r="A26" s="847"/>
      <c r="B26" s="850"/>
      <c r="C26" s="852"/>
      <c r="D26" s="296">
        <v>2013</v>
      </c>
      <c r="E26" s="293">
        <v>10</v>
      </c>
      <c r="F26" s="293">
        <v>5</v>
      </c>
      <c r="G26" s="293">
        <v>0</v>
      </c>
    </row>
    <row r="27" spans="1:7">
      <c r="A27" s="847"/>
      <c r="B27" s="850"/>
      <c r="C27" s="852"/>
      <c r="D27" s="296">
        <v>2014</v>
      </c>
      <c r="E27" s="293">
        <v>10</v>
      </c>
      <c r="F27" s="293">
        <v>5</v>
      </c>
      <c r="G27" s="293">
        <v>0</v>
      </c>
    </row>
    <row r="28" spans="1:7">
      <c r="A28" s="848"/>
      <c r="B28" s="851"/>
      <c r="C28" s="845"/>
      <c r="D28" s="289">
        <v>2015</v>
      </c>
      <c r="E28" s="5">
        <v>10</v>
      </c>
      <c r="F28" s="5">
        <v>5</v>
      </c>
      <c r="G28" s="5">
        <v>0</v>
      </c>
    </row>
    <row r="29" spans="1:7">
      <c r="A29" s="846" t="s">
        <v>467</v>
      </c>
      <c r="B29" s="849" t="s">
        <v>466</v>
      </c>
      <c r="C29" s="843">
        <v>24</v>
      </c>
      <c r="D29" s="292">
        <v>2003</v>
      </c>
      <c r="E29" s="125">
        <v>1</v>
      </c>
      <c r="F29" s="125">
        <v>0</v>
      </c>
      <c r="G29" s="125">
        <v>0</v>
      </c>
    </row>
    <row r="30" spans="1:7">
      <c r="A30" s="847"/>
      <c r="B30" s="850"/>
      <c r="C30" s="852"/>
      <c r="D30" s="292">
        <v>2004</v>
      </c>
      <c r="E30" s="125">
        <v>1</v>
      </c>
      <c r="F30" s="125">
        <v>0</v>
      </c>
      <c r="G30" s="125">
        <v>0</v>
      </c>
    </row>
    <row r="31" spans="1:7">
      <c r="A31" s="847"/>
      <c r="B31" s="850"/>
      <c r="C31" s="852"/>
      <c r="D31" s="292">
        <v>2005</v>
      </c>
      <c r="E31" s="125">
        <v>1</v>
      </c>
      <c r="F31" s="125">
        <v>0</v>
      </c>
      <c r="G31" s="125">
        <v>0</v>
      </c>
    </row>
    <row r="32" spans="1:7">
      <c r="A32" s="847"/>
      <c r="B32" s="850"/>
      <c r="C32" s="852"/>
      <c r="D32" s="292">
        <v>2006</v>
      </c>
      <c r="E32" s="125">
        <v>1</v>
      </c>
      <c r="F32" s="125">
        <v>0</v>
      </c>
      <c r="G32" s="125">
        <v>0</v>
      </c>
    </row>
    <row r="33" spans="1:7">
      <c r="A33" s="847"/>
      <c r="B33" s="850"/>
      <c r="C33" s="852"/>
      <c r="D33" s="292">
        <v>2007</v>
      </c>
      <c r="E33" s="125">
        <v>2</v>
      </c>
      <c r="F33" s="125">
        <v>0</v>
      </c>
      <c r="G33" s="125">
        <v>0</v>
      </c>
    </row>
    <row r="34" spans="1:7">
      <c r="A34" s="847"/>
      <c r="B34" s="850"/>
      <c r="C34" s="852"/>
      <c r="D34" s="292">
        <v>2008</v>
      </c>
      <c r="E34" s="125">
        <v>2</v>
      </c>
      <c r="F34" s="125">
        <v>0</v>
      </c>
      <c r="G34" s="125">
        <v>0</v>
      </c>
    </row>
    <row r="35" spans="1:7">
      <c r="A35" s="847"/>
      <c r="B35" s="850"/>
      <c r="C35" s="852"/>
      <c r="D35" s="292">
        <v>2009</v>
      </c>
      <c r="E35" s="125">
        <v>2</v>
      </c>
      <c r="F35" s="125">
        <v>0</v>
      </c>
      <c r="G35" s="125">
        <v>0</v>
      </c>
    </row>
    <row r="36" spans="1:7">
      <c r="A36" s="847"/>
      <c r="B36" s="850"/>
      <c r="C36" s="852"/>
      <c r="D36" s="292">
        <v>2010</v>
      </c>
      <c r="E36" s="125">
        <v>2</v>
      </c>
      <c r="F36" s="125">
        <v>0</v>
      </c>
      <c r="G36" s="125">
        <v>0</v>
      </c>
    </row>
    <row r="37" spans="1:7">
      <c r="A37" s="847"/>
      <c r="B37" s="850"/>
      <c r="C37" s="852"/>
      <c r="D37" s="292">
        <v>2011</v>
      </c>
      <c r="E37" s="125">
        <v>2</v>
      </c>
      <c r="F37" s="125">
        <v>0</v>
      </c>
      <c r="G37" s="125">
        <v>0</v>
      </c>
    </row>
    <row r="38" spans="1:7">
      <c r="A38" s="847"/>
      <c r="B38" s="850"/>
      <c r="C38" s="852"/>
      <c r="D38" s="292">
        <v>2012</v>
      </c>
      <c r="E38" s="125">
        <v>2</v>
      </c>
      <c r="F38" s="125">
        <v>0</v>
      </c>
      <c r="G38" s="125">
        <v>0</v>
      </c>
    </row>
    <row r="39" spans="1:7">
      <c r="A39" s="847"/>
      <c r="B39" s="850"/>
      <c r="C39" s="852"/>
      <c r="D39" s="296">
        <v>2013</v>
      </c>
      <c r="E39" s="293">
        <v>2</v>
      </c>
      <c r="F39" s="293">
        <v>0</v>
      </c>
      <c r="G39" s="293">
        <v>0</v>
      </c>
    </row>
    <row r="40" spans="1:7">
      <c r="A40" s="847"/>
      <c r="B40" s="850"/>
      <c r="C40" s="852"/>
      <c r="D40" s="296">
        <v>2014</v>
      </c>
      <c r="E40" s="293">
        <v>2</v>
      </c>
      <c r="F40" s="293">
        <v>0</v>
      </c>
      <c r="G40" s="293">
        <v>0</v>
      </c>
    </row>
    <row r="41" spans="1:7">
      <c r="A41" s="848"/>
      <c r="B41" s="851"/>
      <c r="C41" s="845"/>
      <c r="D41" s="289">
        <v>2015</v>
      </c>
      <c r="E41" s="5">
        <v>2</v>
      </c>
      <c r="F41" s="5">
        <v>0</v>
      </c>
      <c r="G41" s="5">
        <v>0</v>
      </c>
    </row>
    <row r="42" spans="1:7">
      <c r="A42" s="846" t="s">
        <v>465</v>
      </c>
      <c r="B42" s="849" t="s">
        <v>464</v>
      </c>
      <c r="C42" s="843">
        <v>45</v>
      </c>
      <c r="D42" s="292">
        <v>2003</v>
      </c>
      <c r="E42" s="125">
        <v>2</v>
      </c>
      <c r="F42" s="125">
        <v>0</v>
      </c>
      <c r="G42" s="125">
        <v>0</v>
      </c>
    </row>
    <row r="43" spans="1:7">
      <c r="A43" s="847"/>
      <c r="B43" s="850"/>
      <c r="C43" s="852"/>
      <c r="D43" s="292">
        <v>2004</v>
      </c>
      <c r="E43" s="125">
        <v>2</v>
      </c>
      <c r="F43" s="125">
        <v>0</v>
      </c>
      <c r="G43" s="125">
        <v>0</v>
      </c>
    </row>
    <row r="44" spans="1:7">
      <c r="A44" s="847"/>
      <c r="B44" s="850"/>
      <c r="C44" s="852"/>
      <c r="D44" s="292">
        <v>2005</v>
      </c>
      <c r="E44" s="125">
        <v>2</v>
      </c>
      <c r="F44" s="125">
        <v>0</v>
      </c>
      <c r="G44" s="125">
        <v>0</v>
      </c>
    </row>
    <row r="45" spans="1:7">
      <c r="A45" s="847"/>
      <c r="B45" s="850"/>
      <c r="C45" s="852"/>
      <c r="D45" s="292">
        <v>2006</v>
      </c>
      <c r="E45" s="125">
        <v>2</v>
      </c>
      <c r="F45" s="125">
        <v>0</v>
      </c>
      <c r="G45" s="125">
        <v>0</v>
      </c>
    </row>
    <row r="46" spans="1:7">
      <c r="A46" s="847"/>
      <c r="B46" s="850"/>
      <c r="C46" s="852"/>
      <c r="D46" s="292">
        <v>2007</v>
      </c>
      <c r="E46" s="125">
        <v>2</v>
      </c>
      <c r="F46" s="125">
        <v>0</v>
      </c>
      <c r="G46" s="125">
        <v>0</v>
      </c>
    </row>
    <row r="47" spans="1:7">
      <c r="A47" s="847"/>
      <c r="B47" s="850"/>
      <c r="C47" s="852"/>
      <c r="D47" s="292">
        <v>2008</v>
      </c>
      <c r="E47" s="125">
        <v>2</v>
      </c>
      <c r="F47" s="125">
        <v>0</v>
      </c>
      <c r="G47" s="125">
        <v>0</v>
      </c>
    </row>
    <row r="48" spans="1:7">
      <c r="A48" s="847"/>
      <c r="B48" s="850"/>
      <c r="C48" s="852"/>
      <c r="D48" s="292">
        <v>2009</v>
      </c>
      <c r="E48" s="125">
        <v>2</v>
      </c>
      <c r="F48" s="125">
        <v>0</v>
      </c>
      <c r="G48" s="125">
        <v>0</v>
      </c>
    </row>
    <row r="49" spans="1:7">
      <c r="A49" s="847"/>
      <c r="B49" s="850"/>
      <c r="C49" s="852"/>
      <c r="D49" s="292">
        <v>2010</v>
      </c>
      <c r="E49" s="125">
        <v>2</v>
      </c>
      <c r="F49" s="125">
        <v>0</v>
      </c>
      <c r="G49" s="125">
        <v>0</v>
      </c>
    </row>
    <row r="50" spans="1:7">
      <c r="A50" s="847"/>
      <c r="B50" s="850"/>
      <c r="C50" s="852"/>
      <c r="D50" s="292">
        <v>2011</v>
      </c>
      <c r="E50" s="125">
        <v>2</v>
      </c>
      <c r="F50" s="125">
        <v>0</v>
      </c>
      <c r="G50" s="125">
        <v>0</v>
      </c>
    </row>
    <row r="51" spans="1:7">
      <c r="A51" s="847"/>
      <c r="B51" s="850"/>
      <c r="C51" s="852"/>
      <c r="D51" s="292">
        <v>2012</v>
      </c>
      <c r="E51" s="125">
        <v>1</v>
      </c>
      <c r="F51" s="125">
        <v>0</v>
      </c>
      <c r="G51" s="125">
        <v>0</v>
      </c>
    </row>
    <row r="52" spans="1:7">
      <c r="A52" s="847"/>
      <c r="B52" s="850"/>
      <c r="C52" s="852"/>
      <c r="D52" s="296">
        <v>2013</v>
      </c>
      <c r="E52" s="293">
        <v>1</v>
      </c>
      <c r="F52" s="293">
        <v>0</v>
      </c>
      <c r="G52" s="293">
        <v>0</v>
      </c>
    </row>
    <row r="53" spans="1:7">
      <c r="A53" s="847"/>
      <c r="B53" s="850"/>
      <c r="C53" s="852"/>
      <c r="D53" s="296">
        <v>2014</v>
      </c>
      <c r="E53" s="293">
        <v>1</v>
      </c>
      <c r="F53" s="293">
        <v>0</v>
      </c>
      <c r="G53" s="293">
        <v>0</v>
      </c>
    </row>
    <row r="54" spans="1:7">
      <c r="A54" s="848"/>
      <c r="B54" s="851"/>
      <c r="C54" s="845"/>
      <c r="D54" s="289">
        <v>2015</v>
      </c>
      <c r="E54" s="5">
        <v>1</v>
      </c>
      <c r="F54" s="5">
        <v>0</v>
      </c>
      <c r="G54" s="5">
        <v>0</v>
      </c>
    </row>
    <row r="55" spans="1:7">
      <c r="A55" s="846" t="s">
        <v>463</v>
      </c>
      <c r="B55" s="849" t="s">
        <v>462</v>
      </c>
      <c r="C55" s="843">
        <v>36</v>
      </c>
      <c r="D55" s="292">
        <v>2003</v>
      </c>
      <c r="E55" s="125">
        <v>0</v>
      </c>
      <c r="F55" s="125">
        <v>0</v>
      </c>
      <c r="G55" s="125">
        <v>0</v>
      </c>
    </row>
    <row r="56" spans="1:7">
      <c r="A56" s="847"/>
      <c r="B56" s="850"/>
      <c r="C56" s="852"/>
      <c r="D56" s="292">
        <v>2004</v>
      </c>
      <c r="E56" s="125">
        <v>0</v>
      </c>
      <c r="F56" s="125">
        <v>0</v>
      </c>
      <c r="G56" s="125">
        <v>0</v>
      </c>
    </row>
    <row r="57" spans="1:7">
      <c r="A57" s="847"/>
      <c r="B57" s="850"/>
      <c r="C57" s="852"/>
      <c r="D57" s="292">
        <v>2005</v>
      </c>
      <c r="E57" s="125">
        <v>0</v>
      </c>
      <c r="F57" s="125">
        <v>0</v>
      </c>
      <c r="G57" s="125">
        <v>0</v>
      </c>
    </row>
    <row r="58" spans="1:7">
      <c r="A58" s="847"/>
      <c r="B58" s="850"/>
      <c r="C58" s="852"/>
      <c r="D58" s="292">
        <v>2006</v>
      </c>
      <c r="E58" s="125">
        <v>0</v>
      </c>
      <c r="F58" s="125">
        <v>0</v>
      </c>
      <c r="G58" s="125">
        <v>0</v>
      </c>
    </row>
    <row r="59" spans="1:7">
      <c r="A59" s="847"/>
      <c r="B59" s="850"/>
      <c r="C59" s="852"/>
      <c r="D59" s="292">
        <v>2007</v>
      </c>
      <c r="E59" s="125">
        <v>0</v>
      </c>
      <c r="F59" s="125">
        <v>0</v>
      </c>
      <c r="G59" s="125">
        <v>0</v>
      </c>
    </row>
    <row r="60" spans="1:7">
      <c r="A60" s="847"/>
      <c r="B60" s="850"/>
      <c r="C60" s="852"/>
      <c r="D60" s="292">
        <v>2008</v>
      </c>
      <c r="E60" s="125">
        <v>0</v>
      </c>
      <c r="F60" s="125">
        <v>0</v>
      </c>
      <c r="G60" s="125">
        <v>0</v>
      </c>
    </row>
    <row r="61" spans="1:7">
      <c r="A61" s="847"/>
      <c r="B61" s="850"/>
      <c r="C61" s="852"/>
      <c r="D61" s="292">
        <v>2009</v>
      </c>
      <c r="E61" s="125">
        <v>0</v>
      </c>
      <c r="F61" s="125">
        <v>0</v>
      </c>
      <c r="G61" s="125">
        <v>0</v>
      </c>
    </row>
    <row r="62" spans="1:7">
      <c r="A62" s="847"/>
      <c r="B62" s="850"/>
      <c r="C62" s="852"/>
      <c r="D62" s="292">
        <v>2010</v>
      </c>
      <c r="E62" s="125">
        <v>0</v>
      </c>
      <c r="F62" s="125">
        <v>0</v>
      </c>
      <c r="G62" s="125">
        <v>0</v>
      </c>
    </row>
    <row r="63" spans="1:7">
      <c r="A63" s="847"/>
      <c r="B63" s="850"/>
      <c r="C63" s="852"/>
      <c r="D63" s="292">
        <v>2011</v>
      </c>
      <c r="E63" s="125">
        <v>0</v>
      </c>
      <c r="F63" s="125">
        <v>0</v>
      </c>
      <c r="G63" s="125">
        <v>0</v>
      </c>
    </row>
    <row r="64" spans="1:7">
      <c r="A64" s="847"/>
      <c r="B64" s="850"/>
      <c r="C64" s="852"/>
      <c r="D64" s="292">
        <v>2012</v>
      </c>
      <c r="E64" s="125">
        <v>0</v>
      </c>
      <c r="F64" s="125">
        <v>0</v>
      </c>
      <c r="G64" s="125">
        <v>0</v>
      </c>
    </row>
    <row r="65" spans="1:7">
      <c r="A65" s="847"/>
      <c r="B65" s="850"/>
      <c r="C65" s="852"/>
      <c r="D65" s="292">
        <v>2012</v>
      </c>
      <c r="E65" s="125">
        <v>0</v>
      </c>
      <c r="F65" s="125">
        <v>0</v>
      </c>
      <c r="G65" s="125">
        <v>0</v>
      </c>
    </row>
    <row r="66" spans="1:7">
      <c r="A66" s="847"/>
      <c r="B66" s="850"/>
      <c r="C66" s="852"/>
      <c r="D66" s="296">
        <v>2013</v>
      </c>
      <c r="E66" s="293">
        <v>0</v>
      </c>
      <c r="F66" s="293">
        <v>0</v>
      </c>
      <c r="G66" s="293">
        <v>0</v>
      </c>
    </row>
    <row r="67" spans="1:7">
      <c r="A67" s="847"/>
      <c r="B67" s="850"/>
      <c r="C67" s="852"/>
      <c r="D67" s="296">
        <v>2014</v>
      </c>
      <c r="E67" s="293">
        <v>0</v>
      </c>
      <c r="F67" s="293">
        <v>0</v>
      </c>
      <c r="G67" s="293">
        <v>0</v>
      </c>
    </row>
    <row r="68" spans="1:7">
      <c r="A68" s="848"/>
      <c r="B68" s="851"/>
      <c r="C68" s="845"/>
      <c r="D68" s="289">
        <v>2015</v>
      </c>
      <c r="E68" s="5">
        <v>0</v>
      </c>
      <c r="F68" s="5">
        <v>0</v>
      </c>
      <c r="G68" s="5">
        <v>0</v>
      </c>
    </row>
    <row r="69" spans="1:7">
      <c r="A69" s="846" t="s">
        <v>461</v>
      </c>
      <c r="B69" s="849" t="s">
        <v>460</v>
      </c>
      <c r="C69" s="843">
        <v>102</v>
      </c>
      <c r="D69" s="292">
        <v>2003</v>
      </c>
      <c r="E69" s="125">
        <v>16</v>
      </c>
      <c r="F69" s="125">
        <v>0</v>
      </c>
      <c r="G69" s="125">
        <v>3</v>
      </c>
    </row>
    <row r="70" spans="1:7">
      <c r="A70" s="847"/>
      <c r="B70" s="850"/>
      <c r="C70" s="852"/>
      <c r="D70" s="292">
        <v>2004</v>
      </c>
      <c r="E70" s="125">
        <v>16</v>
      </c>
      <c r="F70" s="125">
        <v>0</v>
      </c>
      <c r="G70" s="125">
        <v>4</v>
      </c>
    </row>
    <row r="71" spans="1:7">
      <c r="A71" s="847"/>
      <c r="B71" s="850"/>
      <c r="C71" s="852"/>
      <c r="D71" s="292">
        <v>2005</v>
      </c>
      <c r="E71" s="125">
        <v>16</v>
      </c>
      <c r="F71" s="125">
        <v>0</v>
      </c>
      <c r="G71" s="125">
        <v>4</v>
      </c>
    </row>
    <row r="72" spans="1:7">
      <c r="A72" s="847"/>
      <c r="B72" s="850"/>
      <c r="C72" s="852"/>
      <c r="D72" s="292">
        <v>2006</v>
      </c>
      <c r="E72" s="125">
        <v>16</v>
      </c>
      <c r="F72" s="125">
        <v>0</v>
      </c>
      <c r="G72" s="125">
        <v>4</v>
      </c>
    </row>
    <row r="73" spans="1:7">
      <c r="A73" s="847"/>
      <c r="B73" s="850"/>
      <c r="C73" s="852"/>
      <c r="D73" s="292">
        <v>2007</v>
      </c>
      <c r="E73" s="125">
        <v>15</v>
      </c>
      <c r="F73" s="125">
        <v>0</v>
      </c>
      <c r="G73" s="125">
        <v>4</v>
      </c>
    </row>
    <row r="74" spans="1:7">
      <c r="A74" s="847"/>
      <c r="B74" s="850"/>
      <c r="C74" s="852"/>
      <c r="D74" s="292">
        <v>2008</v>
      </c>
      <c r="E74" s="125">
        <v>14</v>
      </c>
      <c r="F74" s="125">
        <v>0</v>
      </c>
      <c r="G74" s="125">
        <v>7</v>
      </c>
    </row>
    <row r="75" spans="1:7">
      <c r="A75" s="847"/>
      <c r="B75" s="850"/>
      <c r="C75" s="852"/>
      <c r="D75" s="292">
        <v>2009</v>
      </c>
      <c r="E75" s="125">
        <v>15</v>
      </c>
      <c r="F75" s="125">
        <v>0</v>
      </c>
      <c r="G75" s="125">
        <v>7</v>
      </c>
    </row>
    <row r="76" spans="1:7">
      <c r="A76" s="847"/>
      <c r="B76" s="850"/>
      <c r="C76" s="852"/>
      <c r="D76" s="292">
        <v>2010</v>
      </c>
      <c r="E76" s="290">
        <v>17</v>
      </c>
      <c r="F76" s="290">
        <v>0</v>
      </c>
      <c r="G76" s="290">
        <v>8</v>
      </c>
    </row>
    <row r="77" spans="1:7">
      <c r="A77" s="847"/>
      <c r="B77" s="850"/>
      <c r="C77" s="852"/>
      <c r="D77" s="292">
        <v>2011</v>
      </c>
      <c r="E77" s="290">
        <v>17</v>
      </c>
      <c r="F77" s="290">
        <v>0</v>
      </c>
      <c r="G77" s="290">
        <v>8</v>
      </c>
    </row>
    <row r="78" spans="1:7">
      <c r="A78" s="847"/>
      <c r="B78" s="850"/>
      <c r="C78" s="852"/>
      <c r="D78" s="292">
        <v>2012</v>
      </c>
      <c r="E78" s="290">
        <v>18</v>
      </c>
      <c r="F78" s="290">
        <v>0</v>
      </c>
      <c r="G78" s="290">
        <v>8</v>
      </c>
    </row>
    <row r="79" spans="1:7">
      <c r="A79" s="847"/>
      <c r="B79" s="850"/>
      <c r="C79" s="852"/>
      <c r="D79" s="296">
        <v>2013</v>
      </c>
      <c r="E79" s="293">
        <v>18</v>
      </c>
      <c r="F79" s="293">
        <v>0</v>
      </c>
      <c r="G79" s="293">
        <v>8</v>
      </c>
    </row>
    <row r="80" spans="1:7">
      <c r="A80" s="847"/>
      <c r="B80" s="850"/>
      <c r="C80" s="852"/>
      <c r="D80" s="296">
        <v>2014</v>
      </c>
      <c r="E80" s="293">
        <v>18</v>
      </c>
      <c r="F80" s="293">
        <v>0</v>
      </c>
      <c r="G80" s="293">
        <v>8</v>
      </c>
    </row>
    <row r="81" spans="1:7">
      <c r="A81" s="848"/>
      <c r="B81" s="851"/>
      <c r="C81" s="845"/>
      <c r="D81" s="289">
        <v>2015</v>
      </c>
      <c r="E81" s="5">
        <v>18</v>
      </c>
      <c r="F81" s="5">
        <v>0</v>
      </c>
      <c r="G81" s="5">
        <v>8</v>
      </c>
    </row>
    <row r="82" spans="1:7">
      <c r="A82" s="846" t="s">
        <v>459</v>
      </c>
      <c r="B82" s="849" t="s">
        <v>458</v>
      </c>
      <c r="C82" s="843">
        <v>65</v>
      </c>
      <c r="D82" s="292">
        <v>2003</v>
      </c>
      <c r="E82" s="125">
        <v>23</v>
      </c>
      <c r="F82" s="125">
        <v>0</v>
      </c>
      <c r="G82" s="125">
        <v>8</v>
      </c>
    </row>
    <row r="83" spans="1:7">
      <c r="A83" s="847"/>
      <c r="B83" s="850"/>
      <c r="C83" s="852"/>
      <c r="D83" s="292">
        <v>2004</v>
      </c>
      <c r="E83" s="125">
        <v>24</v>
      </c>
      <c r="F83" s="125">
        <v>0</v>
      </c>
      <c r="G83" s="125">
        <v>8</v>
      </c>
    </row>
    <row r="84" spans="1:7">
      <c r="A84" s="847"/>
      <c r="B84" s="850"/>
      <c r="C84" s="852"/>
      <c r="D84" s="292">
        <v>2005</v>
      </c>
      <c r="E84" s="125">
        <v>24</v>
      </c>
      <c r="F84" s="125">
        <v>0</v>
      </c>
      <c r="G84" s="125">
        <v>8</v>
      </c>
    </row>
    <row r="85" spans="1:7">
      <c r="A85" s="847"/>
      <c r="B85" s="850"/>
      <c r="C85" s="852"/>
      <c r="D85" s="292">
        <v>2006</v>
      </c>
      <c r="E85" s="125">
        <v>24</v>
      </c>
      <c r="F85" s="125">
        <v>0</v>
      </c>
      <c r="G85" s="125">
        <v>8</v>
      </c>
    </row>
    <row r="86" spans="1:7">
      <c r="A86" s="847"/>
      <c r="B86" s="850"/>
      <c r="C86" s="852"/>
      <c r="D86" s="292">
        <v>2007</v>
      </c>
      <c r="E86" s="125">
        <v>24</v>
      </c>
      <c r="F86" s="125">
        <v>0</v>
      </c>
      <c r="G86" s="125">
        <v>8</v>
      </c>
    </row>
    <row r="87" spans="1:7">
      <c r="A87" s="847"/>
      <c r="B87" s="850"/>
      <c r="C87" s="852"/>
      <c r="D87" s="292">
        <v>2008</v>
      </c>
      <c r="E87" s="125">
        <v>24</v>
      </c>
      <c r="F87" s="125">
        <v>0</v>
      </c>
      <c r="G87" s="125">
        <v>19</v>
      </c>
    </row>
    <row r="88" spans="1:7">
      <c r="A88" s="847"/>
      <c r="B88" s="850"/>
      <c r="C88" s="852"/>
      <c r="D88" s="292">
        <v>2009</v>
      </c>
      <c r="E88" s="125">
        <v>24</v>
      </c>
      <c r="F88" s="125">
        <v>0</v>
      </c>
      <c r="G88" s="125">
        <v>19</v>
      </c>
    </row>
    <row r="89" spans="1:7">
      <c r="A89" s="847"/>
      <c r="B89" s="850"/>
      <c r="C89" s="852"/>
      <c r="D89" s="292">
        <v>2010</v>
      </c>
      <c r="E89" s="290">
        <v>21</v>
      </c>
      <c r="F89" s="290">
        <v>0</v>
      </c>
      <c r="G89" s="290">
        <v>18</v>
      </c>
    </row>
    <row r="90" spans="1:7">
      <c r="A90" s="847"/>
      <c r="B90" s="850"/>
      <c r="C90" s="852"/>
      <c r="D90" s="292">
        <v>2011</v>
      </c>
      <c r="E90" s="290">
        <v>21</v>
      </c>
      <c r="F90" s="290">
        <v>0</v>
      </c>
      <c r="G90" s="290">
        <v>18</v>
      </c>
    </row>
    <row r="91" spans="1:7">
      <c r="A91" s="847"/>
      <c r="B91" s="850"/>
      <c r="C91" s="852"/>
      <c r="D91" s="292">
        <v>2012</v>
      </c>
      <c r="E91" s="290">
        <v>23</v>
      </c>
      <c r="F91" s="290">
        <v>0</v>
      </c>
      <c r="G91" s="290">
        <v>18</v>
      </c>
    </row>
    <row r="92" spans="1:7">
      <c r="A92" s="847"/>
      <c r="B92" s="850"/>
      <c r="C92" s="852"/>
      <c r="D92" s="296">
        <v>2013</v>
      </c>
      <c r="E92" s="293">
        <v>23</v>
      </c>
      <c r="F92" s="293">
        <v>0</v>
      </c>
      <c r="G92" s="293">
        <v>18</v>
      </c>
    </row>
    <row r="93" spans="1:7">
      <c r="A93" s="847"/>
      <c r="B93" s="850"/>
      <c r="C93" s="852"/>
      <c r="D93" s="296">
        <v>2014</v>
      </c>
      <c r="E93" s="293">
        <v>23</v>
      </c>
      <c r="F93" s="293">
        <v>0</v>
      </c>
      <c r="G93" s="293">
        <v>18</v>
      </c>
    </row>
    <row r="94" spans="1:7">
      <c r="A94" s="848"/>
      <c r="B94" s="851"/>
      <c r="C94" s="845"/>
      <c r="D94" s="289">
        <v>2015</v>
      </c>
      <c r="E94" s="5">
        <v>23</v>
      </c>
      <c r="F94" s="5">
        <v>0</v>
      </c>
      <c r="G94" s="5">
        <v>18</v>
      </c>
    </row>
    <row r="95" spans="1:7">
      <c r="A95" s="846" t="s">
        <v>457</v>
      </c>
      <c r="B95" s="849" t="s">
        <v>456</v>
      </c>
      <c r="C95" s="843">
        <v>128</v>
      </c>
      <c r="D95" s="292">
        <v>2003</v>
      </c>
      <c r="E95" s="125">
        <v>28</v>
      </c>
      <c r="F95" s="125">
        <v>1</v>
      </c>
      <c r="G95" s="125">
        <v>0</v>
      </c>
    </row>
    <row r="96" spans="1:7">
      <c r="A96" s="847"/>
      <c r="B96" s="850"/>
      <c r="C96" s="852"/>
      <c r="D96" s="292">
        <v>2004</v>
      </c>
      <c r="E96" s="125">
        <v>29</v>
      </c>
      <c r="F96" s="125">
        <v>1</v>
      </c>
      <c r="G96" s="125">
        <v>0</v>
      </c>
    </row>
    <row r="97" spans="1:7">
      <c r="A97" s="847"/>
      <c r="B97" s="850"/>
      <c r="C97" s="852"/>
      <c r="D97" s="292">
        <v>2005</v>
      </c>
      <c r="E97" s="125">
        <v>29</v>
      </c>
      <c r="F97" s="125">
        <v>1</v>
      </c>
      <c r="G97" s="125">
        <v>0</v>
      </c>
    </row>
    <row r="98" spans="1:7">
      <c r="A98" s="847"/>
      <c r="B98" s="850"/>
      <c r="C98" s="852"/>
      <c r="D98" s="292">
        <v>2006</v>
      </c>
      <c r="E98" s="125">
        <v>33</v>
      </c>
      <c r="F98" s="125">
        <v>1</v>
      </c>
      <c r="G98" s="125">
        <v>0</v>
      </c>
    </row>
    <row r="99" spans="1:7">
      <c r="A99" s="847"/>
      <c r="B99" s="850"/>
      <c r="C99" s="852"/>
      <c r="D99" s="292">
        <v>2007</v>
      </c>
      <c r="E99" s="125">
        <v>32</v>
      </c>
      <c r="F99" s="125">
        <v>1</v>
      </c>
      <c r="G99" s="125">
        <v>0</v>
      </c>
    </row>
    <row r="100" spans="1:7">
      <c r="A100" s="847"/>
      <c r="B100" s="850"/>
      <c r="C100" s="852"/>
      <c r="D100" s="292">
        <v>2008</v>
      </c>
      <c r="E100" s="125">
        <v>32</v>
      </c>
      <c r="F100" s="125">
        <v>0</v>
      </c>
      <c r="G100" s="125">
        <v>0</v>
      </c>
    </row>
    <row r="101" spans="1:7">
      <c r="A101" s="847"/>
      <c r="B101" s="850"/>
      <c r="C101" s="852"/>
      <c r="D101" s="292">
        <v>2009</v>
      </c>
      <c r="E101" s="125">
        <v>30</v>
      </c>
      <c r="F101" s="125">
        <v>0</v>
      </c>
      <c r="G101" s="125">
        <v>0</v>
      </c>
    </row>
    <row r="102" spans="1:7">
      <c r="A102" s="847"/>
      <c r="B102" s="850"/>
      <c r="C102" s="852"/>
      <c r="D102" s="292">
        <v>2010</v>
      </c>
      <c r="E102" s="290">
        <v>31</v>
      </c>
      <c r="F102" s="125">
        <v>0</v>
      </c>
      <c r="G102" s="125">
        <v>0</v>
      </c>
    </row>
    <row r="103" spans="1:7">
      <c r="A103" s="847"/>
      <c r="B103" s="850"/>
      <c r="C103" s="852"/>
      <c r="D103" s="292">
        <v>2011</v>
      </c>
      <c r="E103" s="290">
        <v>31</v>
      </c>
      <c r="F103" s="125">
        <v>0</v>
      </c>
      <c r="G103" s="125">
        <v>0</v>
      </c>
    </row>
    <row r="104" spans="1:7">
      <c r="A104" s="847"/>
      <c r="B104" s="850"/>
      <c r="C104" s="852"/>
      <c r="D104" s="292">
        <v>2012</v>
      </c>
      <c r="E104" s="290">
        <v>32</v>
      </c>
      <c r="F104" s="125">
        <v>0</v>
      </c>
      <c r="G104" s="125">
        <v>0</v>
      </c>
    </row>
    <row r="105" spans="1:7">
      <c r="A105" s="847"/>
      <c r="B105" s="850"/>
      <c r="C105" s="852"/>
      <c r="D105" s="296">
        <v>2013</v>
      </c>
      <c r="E105" s="293">
        <v>32</v>
      </c>
      <c r="F105" s="293">
        <v>0</v>
      </c>
      <c r="G105" s="293">
        <v>0</v>
      </c>
    </row>
    <row r="106" spans="1:7">
      <c r="A106" s="847"/>
      <c r="B106" s="850"/>
      <c r="C106" s="852"/>
      <c r="D106" s="296">
        <v>2014</v>
      </c>
      <c r="E106" s="293">
        <v>32</v>
      </c>
      <c r="F106" s="293">
        <v>0</v>
      </c>
      <c r="G106" s="293">
        <v>0</v>
      </c>
    </row>
    <row r="107" spans="1:7">
      <c r="A107" s="848"/>
      <c r="B107" s="851"/>
      <c r="C107" s="845"/>
      <c r="D107" s="289">
        <v>2015</v>
      </c>
      <c r="E107" s="5">
        <v>32</v>
      </c>
      <c r="F107" s="5">
        <v>0</v>
      </c>
      <c r="G107" s="5">
        <v>0</v>
      </c>
    </row>
    <row r="108" spans="1:7">
      <c r="A108" s="846" t="s">
        <v>455</v>
      </c>
      <c r="B108" s="849" t="s">
        <v>454</v>
      </c>
      <c r="C108" s="843">
        <v>40</v>
      </c>
      <c r="D108" s="292">
        <v>2003</v>
      </c>
      <c r="E108" s="125">
        <v>3</v>
      </c>
      <c r="F108" s="125">
        <v>0</v>
      </c>
      <c r="G108" s="125">
        <v>0</v>
      </c>
    </row>
    <row r="109" spans="1:7">
      <c r="A109" s="847"/>
      <c r="B109" s="850"/>
      <c r="C109" s="852"/>
      <c r="D109" s="292">
        <v>2004</v>
      </c>
      <c r="E109" s="125">
        <v>3</v>
      </c>
      <c r="F109" s="125">
        <v>0</v>
      </c>
      <c r="G109" s="125">
        <v>0</v>
      </c>
    </row>
    <row r="110" spans="1:7">
      <c r="A110" s="847"/>
      <c r="B110" s="850"/>
      <c r="C110" s="852"/>
      <c r="D110" s="292">
        <v>2005</v>
      </c>
      <c r="E110" s="125">
        <v>3</v>
      </c>
      <c r="F110" s="125">
        <v>0</v>
      </c>
      <c r="G110" s="125">
        <v>0</v>
      </c>
    </row>
    <row r="111" spans="1:7">
      <c r="A111" s="847"/>
      <c r="B111" s="850"/>
      <c r="C111" s="852"/>
      <c r="D111" s="292">
        <v>2006</v>
      </c>
      <c r="E111" s="125">
        <v>2</v>
      </c>
      <c r="F111" s="125">
        <v>0</v>
      </c>
      <c r="G111" s="125">
        <v>0</v>
      </c>
    </row>
    <row r="112" spans="1:7">
      <c r="A112" s="847"/>
      <c r="B112" s="850"/>
      <c r="C112" s="852"/>
      <c r="D112" s="292">
        <v>2007</v>
      </c>
      <c r="E112" s="125">
        <v>2</v>
      </c>
      <c r="F112" s="125">
        <v>0</v>
      </c>
      <c r="G112" s="125">
        <v>0</v>
      </c>
    </row>
    <row r="113" spans="1:7">
      <c r="A113" s="847"/>
      <c r="B113" s="850"/>
      <c r="C113" s="852"/>
      <c r="D113" s="292">
        <v>2008</v>
      </c>
      <c r="E113" s="125">
        <v>2</v>
      </c>
      <c r="F113" s="125">
        <v>0</v>
      </c>
      <c r="G113" s="125">
        <v>0</v>
      </c>
    </row>
    <row r="114" spans="1:7">
      <c r="A114" s="847"/>
      <c r="B114" s="850"/>
      <c r="C114" s="852"/>
      <c r="D114" s="292">
        <v>2009</v>
      </c>
      <c r="E114" s="125">
        <v>2</v>
      </c>
      <c r="F114" s="125">
        <v>0</v>
      </c>
      <c r="G114" s="125">
        <v>0</v>
      </c>
    </row>
    <row r="115" spans="1:7">
      <c r="A115" s="847"/>
      <c r="B115" s="850"/>
      <c r="C115" s="852"/>
      <c r="D115" s="292">
        <v>2010</v>
      </c>
      <c r="E115" s="290">
        <v>1</v>
      </c>
      <c r="F115" s="290">
        <v>0</v>
      </c>
      <c r="G115" s="290">
        <v>0</v>
      </c>
    </row>
    <row r="116" spans="1:7">
      <c r="A116" s="847"/>
      <c r="B116" s="850"/>
      <c r="C116" s="852"/>
      <c r="D116" s="292">
        <v>2011</v>
      </c>
      <c r="E116" s="290">
        <v>1</v>
      </c>
      <c r="F116" s="290">
        <v>0</v>
      </c>
      <c r="G116" s="290">
        <v>0</v>
      </c>
    </row>
    <row r="117" spans="1:7">
      <c r="A117" s="847"/>
      <c r="B117" s="850"/>
      <c r="C117" s="852"/>
      <c r="D117" s="292">
        <v>2012</v>
      </c>
      <c r="E117" s="290">
        <v>1</v>
      </c>
      <c r="F117" s="290">
        <v>0</v>
      </c>
      <c r="G117" s="290">
        <v>0</v>
      </c>
    </row>
    <row r="118" spans="1:7">
      <c r="A118" s="847"/>
      <c r="B118" s="850"/>
      <c r="C118" s="852"/>
      <c r="D118" s="296">
        <v>2013</v>
      </c>
      <c r="E118" s="293">
        <v>1</v>
      </c>
      <c r="F118" s="293">
        <v>0</v>
      </c>
      <c r="G118" s="293">
        <v>0</v>
      </c>
    </row>
    <row r="119" spans="1:7">
      <c r="A119" s="847"/>
      <c r="B119" s="850"/>
      <c r="C119" s="852"/>
      <c r="D119" s="296">
        <v>2014</v>
      </c>
      <c r="E119" s="293">
        <v>1</v>
      </c>
      <c r="F119" s="293">
        <v>0</v>
      </c>
      <c r="G119" s="293">
        <v>0</v>
      </c>
    </row>
    <row r="120" spans="1:7">
      <c r="A120" s="848"/>
      <c r="B120" s="851"/>
      <c r="C120" s="845"/>
      <c r="D120" s="289">
        <v>2015</v>
      </c>
      <c r="E120" s="5">
        <v>1</v>
      </c>
      <c r="F120" s="5">
        <v>0</v>
      </c>
      <c r="G120" s="5">
        <v>0</v>
      </c>
    </row>
    <row r="121" spans="1:7">
      <c r="A121" s="846" t="s">
        <v>453</v>
      </c>
      <c r="B121" s="849" t="s">
        <v>452</v>
      </c>
      <c r="C121" s="843">
        <v>22</v>
      </c>
      <c r="D121" s="292">
        <v>2003</v>
      </c>
      <c r="E121" s="125">
        <v>0</v>
      </c>
      <c r="F121" s="125">
        <v>2</v>
      </c>
      <c r="G121" s="125">
        <v>0</v>
      </c>
    </row>
    <row r="122" spans="1:7">
      <c r="A122" s="847"/>
      <c r="B122" s="850"/>
      <c r="C122" s="852"/>
      <c r="D122" s="292">
        <v>2004</v>
      </c>
      <c r="E122" s="125">
        <v>0</v>
      </c>
      <c r="F122" s="125">
        <v>2</v>
      </c>
      <c r="G122" s="125">
        <v>0</v>
      </c>
    </row>
    <row r="123" spans="1:7">
      <c r="A123" s="847"/>
      <c r="B123" s="850"/>
      <c r="C123" s="852"/>
      <c r="D123" s="292">
        <v>2005</v>
      </c>
      <c r="E123" s="125">
        <v>0</v>
      </c>
      <c r="F123" s="125">
        <v>2</v>
      </c>
      <c r="G123" s="125">
        <v>0</v>
      </c>
    </row>
    <row r="124" spans="1:7">
      <c r="A124" s="847"/>
      <c r="B124" s="850"/>
      <c r="C124" s="852"/>
      <c r="D124" s="292">
        <v>2006</v>
      </c>
      <c r="E124" s="125">
        <v>0</v>
      </c>
      <c r="F124" s="125">
        <v>2</v>
      </c>
      <c r="G124" s="125">
        <v>0</v>
      </c>
    </row>
    <row r="125" spans="1:7">
      <c r="A125" s="847"/>
      <c r="B125" s="850"/>
      <c r="C125" s="852"/>
      <c r="D125" s="292">
        <v>2007</v>
      </c>
      <c r="E125" s="125">
        <v>0</v>
      </c>
      <c r="F125" s="125">
        <v>2</v>
      </c>
      <c r="G125" s="125">
        <v>0</v>
      </c>
    </row>
    <row r="126" spans="1:7">
      <c r="A126" s="847"/>
      <c r="B126" s="850"/>
      <c r="C126" s="852"/>
      <c r="D126" s="292">
        <v>2008</v>
      </c>
      <c r="E126" s="125">
        <v>0</v>
      </c>
      <c r="F126" s="125">
        <v>2</v>
      </c>
      <c r="G126" s="125">
        <v>0</v>
      </c>
    </row>
    <row r="127" spans="1:7">
      <c r="A127" s="847"/>
      <c r="B127" s="850"/>
      <c r="C127" s="852"/>
      <c r="D127" s="292">
        <v>2009</v>
      </c>
      <c r="E127" s="125">
        <v>0</v>
      </c>
      <c r="F127" s="125">
        <v>2</v>
      </c>
      <c r="G127" s="125">
        <v>0</v>
      </c>
    </row>
    <row r="128" spans="1:7">
      <c r="A128" s="847"/>
      <c r="B128" s="850"/>
      <c r="C128" s="852"/>
      <c r="D128" s="292">
        <v>2010</v>
      </c>
      <c r="E128" s="125">
        <v>0</v>
      </c>
      <c r="F128" s="125">
        <v>2</v>
      </c>
      <c r="G128" s="125">
        <v>0</v>
      </c>
    </row>
    <row r="129" spans="1:15">
      <c r="A129" s="847"/>
      <c r="B129" s="850"/>
      <c r="C129" s="852"/>
      <c r="D129" s="292">
        <v>2011</v>
      </c>
      <c r="E129" s="125">
        <v>0</v>
      </c>
      <c r="F129" s="125">
        <v>0</v>
      </c>
      <c r="G129" s="125">
        <v>0</v>
      </c>
    </row>
    <row r="130" spans="1:15">
      <c r="A130" s="847"/>
      <c r="B130" s="850"/>
      <c r="C130" s="852"/>
      <c r="D130" s="292">
        <v>2012</v>
      </c>
      <c r="E130" s="125">
        <v>0</v>
      </c>
      <c r="F130" s="125">
        <v>0</v>
      </c>
      <c r="G130" s="125">
        <v>0</v>
      </c>
    </row>
    <row r="131" spans="1:15">
      <c r="A131" s="847"/>
      <c r="B131" s="850"/>
      <c r="C131" s="852"/>
      <c r="D131" s="296">
        <v>2013</v>
      </c>
      <c r="E131" s="293">
        <v>0</v>
      </c>
      <c r="F131" s="293">
        <v>0</v>
      </c>
      <c r="G131" s="293">
        <v>0</v>
      </c>
    </row>
    <row r="132" spans="1:15">
      <c r="A132" s="847"/>
      <c r="B132" s="850"/>
      <c r="C132" s="852"/>
      <c r="D132" s="296">
        <v>2014</v>
      </c>
      <c r="E132" s="293">
        <v>0</v>
      </c>
      <c r="F132" s="293">
        <v>0</v>
      </c>
      <c r="G132" s="293">
        <v>0</v>
      </c>
    </row>
    <row r="133" spans="1:15">
      <c r="A133" s="848"/>
      <c r="B133" s="851"/>
      <c r="C133" s="845"/>
      <c r="D133" s="289">
        <v>2015</v>
      </c>
      <c r="E133" s="5">
        <v>0</v>
      </c>
      <c r="F133" s="5">
        <v>0</v>
      </c>
      <c r="G133" s="5">
        <v>0</v>
      </c>
    </row>
    <row r="134" spans="1:15">
      <c r="A134" s="846" t="s">
        <v>451</v>
      </c>
      <c r="B134" s="849" t="s">
        <v>450</v>
      </c>
      <c r="C134" s="843">
        <v>23</v>
      </c>
      <c r="D134" s="292">
        <v>2003</v>
      </c>
      <c r="E134" s="125">
        <v>0</v>
      </c>
      <c r="F134" s="125">
        <v>0</v>
      </c>
      <c r="G134" s="125">
        <v>0</v>
      </c>
    </row>
    <row r="135" spans="1:15">
      <c r="A135" s="847"/>
      <c r="B135" s="850"/>
      <c r="C135" s="852"/>
      <c r="D135" s="292">
        <v>2004</v>
      </c>
      <c r="E135" s="125">
        <v>0</v>
      </c>
      <c r="F135" s="125">
        <v>0</v>
      </c>
      <c r="G135" s="125">
        <v>0</v>
      </c>
    </row>
    <row r="136" spans="1:15">
      <c r="A136" s="847"/>
      <c r="B136" s="850"/>
      <c r="C136" s="852"/>
      <c r="D136" s="292">
        <v>2005</v>
      </c>
      <c r="E136" s="125">
        <v>0</v>
      </c>
      <c r="F136" s="125">
        <v>0</v>
      </c>
      <c r="G136" s="125">
        <v>0</v>
      </c>
      <c r="O136" s="271"/>
    </row>
    <row r="137" spans="1:15">
      <c r="A137" s="847"/>
      <c r="B137" s="850"/>
      <c r="C137" s="852"/>
      <c r="D137" s="292">
        <v>2006</v>
      </c>
      <c r="E137" s="125">
        <v>0</v>
      </c>
      <c r="F137" s="125">
        <v>0</v>
      </c>
      <c r="G137" s="125">
        <v>0</v>
      </c>
      <c r="O137" s="271"/>
    </row>
    <row r="138" spans="1:15">
      <c r="A138" s="847"/>
      <c r="B138" s="850"/>
      <c r="C138" s="852"/>
      <c r="D138" s="292">
        <v>2007</v>
      </c>
      <c r="E138" s="125">
        <v>0</v>
      </c>
      <c r="F138" s="125">
        <v>0</v>
      </c>
      <c r="G138" s="125">
        <v>0</v>
      </c>
      <c r="O138" s="271"/>
    </row>
    <row r="139" spans="1:15">
      <c r="A139" s="847"/>
      <c r="B139" s="850"/>
      <c r="C139" s="852"/>
      <c r="D139" s="292">
        <v>2008</v>
      </c>
      <c r="E139" s="125">
        <v>0</v>
      </c>
      <c r="F139" s="125">
        <v>0</v>
      </c>
      <c r="G139" s="125">
        <v>0</v>
      </c>
      <c r="O139" s="271"/>
    </row>
    <row r="140" spans="1:15">
      <c r="A140" s="847"/>
      <c r="B140" s="850"/>
      <c r="C140" s="852"/>
      <c r="D140" s="292">
        <v>2009</v>
      </c>
      <c r="E140" s="125">
        <v>0</v>
      </c>
      <c r="F140" s="125">
        <v>0</v>
      </c>
      <c r="G140" s="125">
        <v>0</v>
      </c>
      <c r="O140" s="271"/>
    </row>
    <row r="141" spans="1:15">
      <c r="A141" s="847"/>
      <c r="B141" s="850"/>
      <c r="C141" s="852"/>
      <c r="D141" s="292">
        <v>2010</v>
      </c>
      <c r="E141" s="125">
        <v>0</v>
      </c>
      <c r="F141" s="125">
        <v>0</v>
      </c>
      <c r="G141" s="125">
        <v>0</v>
      </c>
      <c r="O141" s="271"/>
    </row>
    <row r="142" spans="1:15">
      <c r="A142" s="847"/>
      <c r="B142" s="850"/>
      <c r="C142" s="852"/>
      <c r="D142" s="292">
        <v>2011</v>
      </c>
      <c r="E142" s="125">
        <v>0</v>
      </c>
      <c r="F142" s="125">
        <v>0</v>
      </c>
      <c r="G142" s="125">
        <v>0</v>
      </c>
      <c r="O142" s="271"/>
    </row>
    <row r="143" spans="1:15">
      <c r="A143" s="847"/>
      <c r="B143" s="850"/>
      <c r="C143" s="852"/>
      <c r="D143" s="292">
        <v>2012</v>
      </c>
      <c r="E143" s="125">
        <v>0</v>
      </c>
      <c r="F143" s="125">
        <v>0</v>
      </c>
      <c r="G143" s="125">
        <v>0</v>
      </c>
      <c r="O143" s="271"/>
    </row>
    <row r="144" spans="1:15">
      <c r="A144" s="847"/>
      <c r="B144" s="850"/>
      <c r="C144" s="852"/>
      <c r="D144" s="296">
        <v>2013</v>
      </c>
      <c r="E144" s="293">
        <v>0</v>
      </c>
      <c r="F144" s="293">
        <v>0</v>
      </c>
      <c r="G144" s="293">
        <v>0</v>
      </c>
      <c r="O144" s="271"/>
    </row>
    <row r="145" spans="1:15">
      <c r="A145" s="847"/>
      <c r="B145" s="850"/>
      <c r="C145" s="852"/>
      <c r="D145" s="296">
        <v>2014</v>
      </c>
      <c r="E145" s="293">
        <v>0</v>
      </c>
      <c r="F145" s="293">
        <v>0</v>
      </c>
      <c r="G145" s="293">
        <v>0</v>
      </c>
      <c r="O145" s="271"/>
    </row>
    <row r="146" spans="1:15">
      <c r="A146" s="848"/>
      <c r="B146" s="851"/>
      <c r="C146" s="845"/>
      <c r="D146" s="289">
        <v>2015</v>
      </c>
      <c r="E146" s="5">
        <v>0</v>
      </c>
      <c r="F146" s="5">
        <v>0</v>
      </c>
      <c r="G146" s="5">
        <v>0</v>
      </c>
      <c r="O146" s="271"/>
    </row>
    <row r="147" spans="1:15">
      <c r="A147" s="846" t="s">
        <v>449</v>
      </c>
      <c r="B147" s="849" t="s">
        <v>448</v>
      </c>
      <c r="C147" s="843">
        <v>4</v>
      </c>
      <c r="D147" s="292">
        <v>2003</v>
      </c>
      <c r="E147" s="125">
        <v>0</v>
      </c>
      <c r="F147" s="125">
        <v>0</v>
      </c>
      <c r="G147" s="125">
        <v>0</v>
      </c>
      <c r="O147" s="271"/>
    </row>
    <row r="148" spans="1:15">
      <c r="A148" s="847"/>
      <c r="B148" s="850"/>
      <c r="C148" s="852"/>
      <c r="D148" s="292">
        <v>2004</v>
      </c>
      <c r="E148" s="125">
        <v>0</v>
      </c>
      <c r="F148" s="125">
        <v>0</v>
      </c>
      <c r="G148" s="125">
        <v>1</v>
      </c>
      <c r="O148" s="271"/>
    </row>
    <row r="149" spans="1:15">
      <c r="A149" s="847"/>
      <c r="B149" s="850"/>
      <c r="C149" s="852"/>
      <c r="D149" s="292">
        <v>2005</v>
      </c>
      <c r="E149" s="125">
        <v>0</v>
      </c>
      <c r="F149" s="125">
        <v>0</v>
      </c>
      <c r="G149" s="125">
        <v>1</v>
      </c>
      <c r="O149" s="271"/>
    </row>
    <row r="150" spans="1:15">
      <c r="A150" s="847"/>
      <c r="B150" s="850"/>
      <c r="C150" s="852"/>
      <c r="D150" s="292">
        <v>2006</v>
      </c>
      <c r="E150" s="125">
        <v>0</v>
      </c>
      <c r="F150" s="125">
        <v>0</v>
      </c>
      <c r="G150" s="125">
        <v>1</v>
      </c>
      <c r="O150" s="271"/>
    </row>
    <row r="151" spans="1:15">
      <c r="A151" s="847"/>
      <c r="B151" s="850"/>
      <c r="C151" s="852"/>
      <c r="D151" s="292">
        <v>2007</v>
      </c>
      <c r="E151" s="125">
        <v>0</v>
      </c>
      <c r="F151" s="125">
        <v>0</v>
      </c>
      <c r="G151" s="125">
        <v>1</v>
      </c>
      <c r="O151" s="271"/>
    </row>
    <row r="152" spans="1:15">
      <c r="A152" s="847"/>
      <c r="B152" s="850"/>
      <c r="C152" s="852"/>
      <c r="D152" s="292">
        <v>2008</v>
      </c>
      <c r="E152" s="125">
        <v>0</v>
      </c>
      <c r="F152" s="125">
        <v>0</v>
      </c>
      <c r="G152" s="125">
        <v>1</v>
      </c>
    </row>
    <row r="153" spans="1:15">
      <c r="A153" s="847"/>
      <c r="B153" s="850"/>
      <c r="C153" s="852"/>
      <c r="D153" s="292">
        <v>2009</v>
      </c>
      <c r="E153" s="125">
        <v>0</v>
      </c>
      <c r="F153" s="125">
        <v>0</v>
      </c>
      <c r="G153" s="125">
        <v>1</v>
      </c>
    </row>
    <row r="154" spans="1:15">
      <c r="A154" s="847"/>
      <c r="B154" s="850"/>
      <c r="C154" s="852"/>
      <c r="D154" s="292">
        <v>2010</v>
      </c>
      <c r="E154" s="125">
        <v>0</v>
      </c>
      <c r="F154" s="125">
        <v>0</v>
      </c>
      <c r="G154" s="125">
        <v>1</v>
      </c>
    </row>
    <row r="155" spans="1:15">
      <c r="A155" s="847"/>
      <c r="B155" s="850"/>
      <c r="C155" s="852"/>
      <c r="D155" s="292">
        <v>2011</v>
      </c>
      <c r="E155" s="125">
        <v>0</v>
      </c>
      <c r="F155" s="125">
        <v>0</v>
      </c>
      <c r="G155" s="125">
        <v>1</v>
      </c>
    </row>
    <row r="156" spans="1:15">
      <c r="A156" s="847"/>
      <c r="B156" s="850"/>
      <c r="C156" s="852"/>
      <c r="D156" s="292">
        <v>2012</v>
      </c>
      <c r="E156" s="125">
        <v>0</v>
      </c>
      <c r="F156" s="125">
        <v>0</v>
      </c>
      <c r="G156" s="125">
        <v>1</v>
      </c>
    </row>
    <row r="157" spans="1:15">
      <c r="A157" s="847"/>
      <c r="B157" s="850"/>
      <c r="C157" s="852"/>
      <c r="D157" s="296">
        <v>2013</v>
      </c>
      <c r="E157" s="293">
        <v>0</v>
      </c>
      <c r="F157" s="293">
        <v>0</v>
      </c>
      <c r="G157" s="293">
        <v>1</v>
      </c>
    </row>
    <row r="158" spans="1:15">
      <c r="A158" s="847"/>
      <c r="B158" s="850"/>
      <c r="C158" s="852"/>
      <c r="D158" s="296">
        <v>2014</v>
      </c>
      <c r="E158" s="293">
        <v>0</v>
      </c>
      <c r="F158" s="293">
        <v>0</v>
      </c>
      <c r="G158" s="293">
        <v>1</v>
      </c>
    </row>
    <row r="159" spans="1:15">
      <c r="A159" s="848"/>
      <c r="B159" s="851"/>
      <c r="C159" s="845"/>
      <c r="D159" s="289">
        <v>2015</v>
      </c>
      <c r="E159" s="5">
        <v>0</v>
      </c>
      <c r="F159" s="5">
        <v>2</v>
      </c>
      <c r="G159" s="5">
        <v>1</v>
      </c>
    </row>
    <row r="160" spans="1:15">
      <c r="A160" s="846" t="s">
        <v>447</v>
      </c>
      <c r="B160" s="849" t="s">
        <v>446</v>
      </c>
      <c r="C160" s="843">
        <v>14</v>
      </c>
      <c r="D160" s="292">
        <v>2003</v>
      </c>
      <c r="E160" s="125">
        <v>4</v>
      </c>
      <c r="F160" s="125">
        <v>0</v>
      </c>
      <c r="G160" s="125">
        <v>0</v>
      </c>
    </row>
    <row r="161" spans="1:8">
      <c r="A161" s="847"/>
      <c r="B161" s="850"/>
      <c r="C161" s="852"/>
      <c r="D161" s="292">
        <v>2004</v>
      </c>
      <c r="E161" s="125">
        <v>4</v>
      </c>
      <c r="F161" s="125">
        <v>0</v>
      </c>
      <c r="G161" s="125">
        <v>0</v>
      </c>
    </row>
    <row r="162" spans="1:8">
      <c r="A162" s="847"/>
      <c r="B162" s="850"/>
      <c r="C162" s="852"/>
      <c r="D162" s="292">
        <v>2005</v>
      </c>
      <c r="E162" s="125">
        <v>4</v>
      </c>
      <c r="F162" s="125">
        <v>0</v>
      </c>
      <c r="G162" s="125">
        <v>0</v>
      </c>
    </row>
    <row r="163" spans="1:8">
      <c r="A163" s="847"/>
      <c r="B163" s="850"/>
      <c r="C163" s="852"/>
      <c r="D163" s="292">
        <v>2006</v>
      </c>
      <c r="E163" s="125">
        <v>4</v>
      </c>
      <c r="F163" s="125">
        <v>0</v>
      </c>
      <c r="G163" s="125">
        <v>0</v>
      </c>
    </row>
    <row r="164" spans="1:8">
      <c r="A164" s="847"/>
      <c r="B164" s="850"/>
      <c r="C164" s="852"/>
      <c r="D164" s="292">
        <v>2007</v>
      </c>
      <c r="E164" s="125">
        <v>4</v>
      </c>
      <c r="F164" s="125">
        <v>0</v>
      </c>
      <c r="G164" s="125">
        <v>0</v>
      </c>
    </row>
    <row r="165" spans="1:8">
      <c r="A165" s="847"/>
      <c r="B165" s="850"/>
      <c r="C165" s="852"/>
      <c r="D165" s="292">
        <v>2008</v>
      </c>
      <c r="E165" s="125">
        <v>4</v>
      </c>
      <c r="F165" s="125">
        <v>0</v>
      </c>
      <c r="G165" s="125">
        <v>0</v>
      </c>
    </row>
    <row r="166" spans="1:8">
      <c r="A166" s="847"/>
      <c r="B166" s="850"/>
      <c r="C166" s="852"/>
      <c r="D166" s="296">
        <v>2009</v>
      </c>
      <c r="E166" s="125">
        <v>4</v>
      </c>
      <c r="F166" s="125">
        <v>0</v>
      </c>
      <c r="G166" s="125">
        <v>0</v>
      </c>
    </row>
    <row r="167" spans="1:8">
      <c r="A167" s="847"/>
      <c r="B167" s="850"/>
      <c r="C167" s="852"/>
      <c r="D167" s="292">
        <v>2010</v>
      </c>
      <c r="E167" s="125">
        <v>4</v>
      </c>
      <c r="F167" s="125">
        <v>0</v>
      </c>
      <c r="G167" s="125">
        <v>0</v>
      </c>
    </row>
    <row r="168" spans="1:8">
      <c r="A168" s="847"/>
      <c r="B168" s="850"/>
      <c r="C168" s="852"/>
      <c r="D168" s="292">
        <v>2011</v>
      </c>
      <c r="E168" s="125">
        <v>4</v>
      </c>
      <c r="F168" s="125">
        <v>0</v>
      </c>
      <c r="G168" s="125">
        <v>0</v>
      </c>
    </row>
    <row r="169" spans="1:8">
      <c r="A169" s="847"/>
      <c r="B169" s="850"/>
      <c r="C169" s="852"/>
      <c r="D169" s="292">
        <v>2012</v>
      </c>
      <c r="E169" s="125">
        <v>4</v>
      </c>
      <c r="F169" s="125">
        <v>0</v>
      </c>
      <c r="G169" s="125">
        <v>0</v>
      </c>
    </row>
    <row r="170" spans="1:8">
      <c r="A170" s="847"/>
      <c r="B170" s="850"/>
      <c r="C170" s="852"/>
      <c r="D170" s="296">
        <v>2013</v>
      </c>
      <c r="E170" s="293">
        <v>4</v>
      </c>
      <c r="F170" s="293">
        <v>0</v>
      </c>
      <c r="G170" s="293">
        <v>0</v>
      </c>
      <c r="H170" s="90"/>
    </row>
    <row r="171" spans="1:8">
      <c r="A171" s="847"/>
      <c r="B171" s="850"/>
      <c r="C171" s="852"/>
      <c r="D171" s="296">
        <v>2014</v>
      </c>
      <c r="E171" s="293">
        <v>4</v>
      </c>
      <c r="F171" s="293">
        <v>0</v>
      </c>
      <c r="G171" s="293">
        <v>0</v>
      </c>
      <c r="H171" s="90"/>
    </row>
    <row r="172" spans="1:8">
      <c r="A172" s="848"/>
      <c r="B172" s="851"/>
      <c r="C172" s="845"/>
      <c r="D172" s="289">
        <v>2015</v>
      </c>
      <c r="E172" s="5">
        <v>4</v>
      </c>
      <c r="F172" s="5">
        <v>0</v>
      </c>
      <c r="G172" s="5">
        <v>0</v>
      </c>
    </row>
    <row r="173" spans="1:8">
      <c r="A173" s="843" t="s">
        <v>2</v>
      </c>
      <c r="B173" s="843"/>
      <c r="C173" s="843">
        <v>653</v>
      </c>
      <c r="D173" s="294">
        <v>2003</v>
      </c>
      <c r="E173" s="293">
        <v>102</v>
      </c>
      <c r="F173" s="293">
        <v>17</v>
      </c>
      <c r="G173" s="293">
        <v>13</v>
      </c>
    </row>
    <row r="174" spans="1:8">
      <c r="A174" s="844"/>
      <c r="B174" s="844"/>
      <c r="C174" s="844"/>
      <c r="D174" s="292">
        <v>2004</v>
      </c>
      <c r="E174" s="293">
        <v>104</v>
      </c>
      <c r="F174" s="293">
        <v>17</v>
      </c>
      <c r="G174" s="293">
        <v>17</v>
      </c>
    </row>
    <row r="175" spans="1:8">
      <c r="A175" s="844"/>
      <c r="B175" s="844"/>
      <c r="C175" s="844"/>
      <c r="D175" s="292">
        <v>2005</v>
      </c>
      <c r="E175" s="293">
        <v>104</v>
      </c>
      <c r="F175" s="293">
        <v>17</v>
      </c>
      <c r="G175" s="293">
        <v>17</v>
      </c>
    </row>
    <row r="176" spans="1:8">
      <c r="A176" s="844"/>
      <c r="B176" s="844"/>
      <c r="C176" s="844"/>
      <c r="D176" s="292">
        <v>2006</v>
      </c>
      <c r="E176" s="293">
        <v>104</v>
      </c>
      <c r="F176" s="293">
        <v>17</v>
      </c>
      <c r="G176" s="293">
        <v>17</v>
      </c>
    </row>
    <row r="177" spans="1:7">
      <c r="A177" s="844"/>
      <c r="B177" s="844"/>
      <c r="C177" s="844"/>
      <c r="D177" s="292">
        <v>2007</v>
      </c>
      <c r="E177" s="293">
        <v>101</v>
      </c>
      <c r="F177" s="293">
        <v>17</v>
      </c>
      <c r="G177" s="293">
        <v>17</v>
      </c>
    </row>
    <row r="178" spans="1:7">
      <c r="A178" s="844"/>
      <c r="B178" s="844"/>
      <c r="C178" s="844"/>
      <c r="D178" s="292">
        <v>2008</v>
      </c>
      <c r="E178" s="293">
        <v>101</v>
      </c>
      <c r="F178" s="293">
        <v>16</v>
      </c>
      <c r="G178" s="293">
        <v>32</v>
      </c>
    </row>
    <row r="179" spans="1:7">
      <c r="A179" s="844"/>
      <c r="B179" s="844"/>
      <c r="C179" s="844"/>
      <c r="D179" s="292">
        <v>2009</v>
      </c>
      <c r="E179" s="293">
        <v>100</v>
      </c>
      <c r="F179" s="293">
        <v>16</v>
      </c>
      <c r="G179" s="293">
        <v>32</v>
      </c>
    </row>
    <row r="180" spans="1:7">
      <c r="A180" s="844"/>
      <c r="B180" s="844"/>
      <c r="C180" s="844"/>
      <c r="D180" s="292">
        <v>2010</v>
      </c>
      <c r="E180" s="293">
        <v>101</v>
      </c>
      <c r="F180" s="290">
        <v>17</v>
      </c>
      <c r="G180" s="290">
        <v>32</v>
      </c>
    </row>
    <row r="181" spans="1:7">
      <c r="A181" s="844"/>
      <c r="B181" s="844"/>
      <c r="C181" s="844"/>
      <c r="D181" s="292">
        <v>2011</v>
      </c>
      <c r="E181" s="293">
        <v>101</v>
      </c>
      <c r="F181" s="290">
        <v>15</v>
      </c>
      <c r="G181" s="290">
        <v>32</v>
      </c>
    </row>
    <row r="182" spans="1:7">
      <c r="A182" s="844"/>
      <c r="B182" s="844"/>
      <c r="C182" s="844"/>
      <c r="D182" s="292">
        <v>2012</v>
      </c>
      <c r="E182" s="291">
        <v>106</v>
      </c>
      <c r="F182" s="290">
        <v>15</v>
      </c>
      <c r="G182" s="290">
        <v>32</v>
      </c>
    </row>
    <row r="183" spans="1:7">
      <c r="A183" s="844"/>
      <c r="B183" s="844"/>
      <c r="C183" s="844"/>
      <c r="D183" s="292">
        <v>2013</v>
      </c>
      <c r="E183" s="291">
        <v>106</v>
      </c>
      <c r="F183" s="291">
        <v>15</v>
      </c>
      <c r="G183" s="290">
        <v>31</v>
      </c>
    </row>
    <row r="184" spans="1:7">
      <c r="A184" s="844"/>
      <c r="B184" s="844"/>
      <c r="C184" s="844"/>
      <c r="D184" s="292">
        <v>2014</v>
      </c>
      <c r="E184" s="291">
        <v>106</v>
      </c>
      <c r="F184" s="291">
        <v>15</v>
      </c>
      <c r="G184" s="290">
        <v>31</v>
      </c>
    </row>
    <row r="185" spans="1:7">
      <c r="A185" s="845"/>
      <c r="B185" s="845"/>
      <c r="C185" s="845"/>
      <c r="D185" s="289">
        <v>2015</v>
      </c>
      <c r="E185" s="288">
        <v>105</v>
      </c>
      <c r="F185" s="288">
        <v>18</v>
      </c>
      <c r="G185" s="288">
        <v>32</v>
      </c>
    </row>
    <row r="186" spans="1:7" ht="105" customHeight="1">
      <c r="A186" s="853" t="s">
        <v>445</v>
      </c>
      <c r="B186" s="853"/>
      <c r="C186" s="853"/>
      <c r="D186" s="853"/>
      <c r="E186" s="853"/>
      <c r="F186" s="853"/>
      <c r="G186" s="853"/>
    </row>
  </sheetData>
  <mergeCells count="44">
    <mergeCell ref="A1:G1"/>
    <mergeCell ref="A2:B2"/>
    <mergeCell ref="A42:A54"/>
    <mergeCell ref="B42:B54"/>
    <mergeCell ref="C42:C54"/>
    <mergeCell ref="A3:A15"/>
    <mergeCell ref="B3:B15"/>
    <mergeCell ref="C3:C15"/>
    <mergeCell ref="A186:G186"/>
    <mergeCell ref="C16:C28"/>
    <mergeCell ref="A16:A28"/>
    <mergeCell ref="B16:B28"/>
    <mergeCell ref="A29:A41"/>
    <mergeCell ref="B29:B41"/>
    <mergeCell ref="C29:C41"/>
    <mergeCell ref="C95:C107"/>
    <mergeCell ref="A108:A120"/>
    <mergeCell ref="B108:B120"/>
    <mergeCell ref="C108:C120"/>
    <mergeCell ref="A55:A68"/>
    <mergeCell ref="B55:B68"/>
    <mergeCell ref="C55:C68"/>
    <mergeCell ref="B121:B133"/>
    <mergeCell ref="C121:C133"/>
    <mergeCell ref="C82:C94"/>
    <mergeCell ref="A95:A107"/>
    <mergeCell ref="B95:B107"/>
    <mergeCell ref="A69:A81"/>
    <mergeCell ref="B69:B81"/>
    <mergeCell ref="C69:C81"/>
    <mergeCell ref="A82:A94"/>
    <mergeCell ref="B82:B94"/>
    <mergeCell ref="A121:A133"/>
    <mergeCell ref="C160:C172"/>
    <mergeCell ref="A134:A146"/>
    <mergeCell ref="B134:B146"/>
    <mergeCell ref="C134:C146"/>
    <mergeCell ref="C173:C185"/>
    <mergeCell ref="A173:B185"/>
    <mergeCell ref="A147:A159"/>
    <mergeCell ref="B147:B159"/>
    <mergeCell ref="C147:C159"/>
    <mergeCell ref="A160:A172"/>
    <mergeCell ref="B160:B17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baseColWidth="10" defaultRowHeight="14.25"/>
  <cols>
    <col min="1" max="1" width="16.28515625" style="1" customWidth="1"/>
    <col min="2" max="2" width="18.7109375" style="1" customWidth="1"/>
    <col min="3" max="3" width="20.7109375" style="1" customWidth="1"/>
    <col min="4" max="16384" width="11.42578125" style="1"/>
  </cols>
  <sheetData>
    <row r="1" spans="1:3" ht="50.25" customHeight="1">
      <c r="A1" s="856" t="s">
        <v>482</v>
      </c>
      <c r="B1" s="856"/>
      <c r="C1" s="856"/>
    </row>
    <row r="2" spans="1:3" ht="40.5" customHeight="1">
      <c r="A2" s="99" t="s">
        <v>8</v>
      </c>
      <c r="B2" s="99" t="s">
        <v>481</v>
      </c>
      <c r="C2" s="99" t="s">
        <v>480</v>
      </c>
    </row>
    <row r="3" spans="1:3">
      <c r="A3" s="273">
        <v>1993</v>
      </c>
      <c r="B3" s="299">
        <v>1</v>
      </c>
      <c r="C3" s="299" t="s">
        <v>399</v>
      </c>
    </row>
    <row r="4" spans="1:3">
      <c r="A4" s="273">
        <v>1995</v>
      </c>
      <c r="B4" s="299">
        <v>1</v>
      </c>
      <c r="C4" s="299" t="s">
        <v>399</v>
      </c>
    </row>
    <row r="5" spans="1:3">
      <c r="A5" s="273">
        <v>1996</v>
      </c>
      <c r="B5" s="299">
        <v>2</v>
      </c>
      <c r="C5" s="299">
        <v>2</v>
      </c>
    </row>
    <row r="6" spans="1:3">
      <c r="A6" s="273">
        <v>1998</v>
      </c>
      <c r="B6" s="299">
        <v>3</v>
      </c>
      <c r="C6" s="299">
        <v>13</v>
      </c>
    </row>
    <row r="7" spans="1:3">
      <c r="A7" s="273">
        <v>1999</v>
      </c>
      <c r="B7" s="299">
        <v>15</v>
      </c>
      <c r="C7" s="299">
        <v>30</v>
      </c>
    </row>
    <row r="8" spans="1:3">
      <c r="A8" s="273">
        <v>2000</v>
      </c>
      <c r="B8" s="299">
        <v>25</v>
      </c>
      <c r="C8" s="299">
        <v>41</v>
      </c>
    </row>
    <row r="9" spans="1:3">
      <c r="A9" s="273">
        <v>2001</v>
      </c>
      <c r="B9" s="299">
        <v>25</v>
      </c>
      <c r="C9" s="299">
        <v>50</v>
      </c>
    </row>
    <row r="10" spans="1:3">
      <c r="A10" s="273">
        <v>2002</v>
      </c>
      <c r="B10" s="299">
        <v>25</v>
      </c>
      <c r="C10" s="299">
        <v>57</v>
      </c>
    </row>
    <row r="11" spans="1:3">
      <c r="A11" s="273">
        <v>2003</v>
      </c>
      <c r="B11" s="299">
        <v>25</v>
      </c>
      <c r="C11" s="299">
        <v>65</v>
      </c>
    </row>
    <row r="12" spans="1:3">
      <c r="A12" s="273">
        <v>2004</v>
      </c>
      <c r="B12" s="299">
        <v>25</v>
      </c>
      <c r="C12" s="299">
        <v>66</v>
      </c>
    </row>
    <row r="13" spans="1:3">
      <c r="A13" s="273">
        <v>2005</v>
      </c>
      <c r="B13" s="299">
        <v>25</v>
      </c>
      <c r="C13" s="299">
        <v>71</v>
      </c>
    </row>
    <row r="14" spans="1:3">
      <c r="A14" s="273">
        <v>2006</v>
      </c>
      <c r="B14" s="299">
        <v>25</v>
      </c>
      <c r="C14" s="299">
        <v>77</v>
      </c>
    </row>
    <row r="15" spans="1:3">
      <c r="A15" s="273">
        <v>2007</v>
      </c>
      <c r="B15" s="299">
        <v>25</v>
      </c>
      <c r="C15" s="299">
        <v>78</v>
      </c>
    </row>
    <row r="16" spans="1:3">
      <c r="A16" s="273">
        <v>2009</v>
      </c>
      <c r="B16" s="299">
        <v>26</v>
      </c>
      <c r="C16" s="299">
        <v>81</v>
      </c>
    </row>
    <row r="17" spans="1:3">
      <c r="A17" s="273">
        <v>2010</v>
      </c>
      <c r="B17" s="299">
        <v>26</v>
      </c>
      <c r="C17" s="299">
        <v>81</v>
      </c>
    </row>
    <row r="18" spans="1:3">
      <c r="A18" s="273">
        <v>2011</v>
      </c>
      <c r="B18" s="299">
        <v>26</v>
      </c>
      <c r="C18" s="299">
        <v>82</v>
      </c>
    </row>
    <row r="19" spans="1:3">
      <c r="A19" s="273">
        <v>2012</v>
      </c>
      <c r="B19" s="299">
        <v>26</v>
      </c>
      <c r="C19" s="299">
        <v>82</v>
      </c>
    </row>
    <row r="20" spans="1:3">
      <c r="A20" s="273">
        <v>2013</v>
      </c>
      <c r="B20" s="299">
        <v>26</v>
      </c>
      <c r="C20" s="299">
        <v>83</v>
      </c>
    </row>
    <row r="21" spans="1:3">
      <c r="A21" s="273">
        <v>2014</v>
      </c>
      <c r="B21" s="299">
        <v>26</v>
      </c>
      <c r="C21" s="299">
        <v>87</v>
      </c>
    </row>
    <row r="22" spans="1:3">
      <c r="A22" s="273">
        <v>2015</v>
      </c>
      <c r="B22" s="299">
        <v>26</v>
      </c>
      <c r="C22" s="299">
        <v>87</v>
      </c>
    </row>
    <row r="23" spans="1:3" ht="27" customHeight="1">
      <c r="A23" s="857" t="s">
        <v>479</v>
      </c>
      <c r="B23" s="858"/>
      <c r="C23" s="858"/>
    </row>
    <row r="24" spans="1:3" ht="160.5" customHeight="1">
      <c r="A24" s="842" t="s">
        <v>478</v>
      </c>
      <c r="B24" s="842"/>
      <c r="C24" s="842"/>
    </row>
  </sheetData>
  <mergeCells count="3">
    <mergeCell ref="A1:C1"/>
    <mergeCell ref="A23:C23"/>
    <mergeCell ref="A24:C24"/>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C1"/>
    </sheetView>
  </sheetViews>
  <sheetFormatPr baseColWidth="10" defaultRowHeight="14.25"/>
  <cols>
    <col min="1" max="2" width="18.7109375" style="1" customWidth="1"/>
    <col min="3" max="3" width="23.7109375" style="1" customWidth="1"/>
    <col min="4" max="16384" width="11.42578125" style="1"/>
  </cols>
  <sheetData>
    <row r="1" spans="1:9" ht="49.5" customHeight="1">
      <c r="A1" s="748" t="s">
        <v>487</v>
      </c>
      <c r="B1" s="748"/>
      <c r="C1" s="748"/>
    </row>
    <row r="2" spans="1:9" ht="56.25" customHeight="1">
      <c r="A2" s="66" t="s">
        <v>8</v>
      </c>
      <c r="B2" s="66" t="s">
        <v>486</v>
      </c>
      <c r="C2" s="66" t="s">
        <v>485</v>
      </c>
    </row>
    <row r="3" spans="1:9">
      <c r="A3" s="131">
        <v>1920</v>
      </c>
      <c r="B3" s="301">
        <v>2</v>
      </c>
      <c r="C3" s="241">
        <v>3.1819999999999999</v>
      </c>
    </row>
    <row r="4" spans="1:9">
      <c r="A4" s="131">
        <v>1930</v>
      </c>
      <c r="B4" s="301">
        <v>4</v>
      </c>
      <c r="C4" s="241">
        <v>4.1189999999999998</v>
      </c>
    </row>
    <row r="5" spans="1:9">
      <c r="A5" s="131">
        <v>1940</v>
      </c>
      <c r="B5" s="301">
        <v>5</v>
      </c>
      <c r="C5" s="241">
        <v>4.4589999999999996</v>
      </c>
    </row>
    <row r="6" spans="1:9">
      <c r="A6" s="131">
        <v>1950</v>
      </c>
      <c r="B6" s="301">
        <v>13</v>
      </c>
      <c r="C6" s="241">
        <v>12.122</v>
      </c>
    </row>
    <row r="7" spans="1:9">
      <c r="A7" s="131">
        <v>1960</v>
      </c>
      <c r="B7" s="301">
        <v>18</v>
      </c>
      <c r="C7" s="241">
        <v>30.177</v>
      </c>
    </row>
    <row r="8" spans="1:9">
      <c r="A8" s="131">
        <v>1970</v>
      </c>
      <c r="B8" s="301">
        <v>29</v>
      </c>
      <c r="C8" s="241">
        <v>67.563999999999993</v>
      </c>
    </row>
    <row r="9" spans="1:9">
      <c r="A9" s="131">
        <v>1980</v>
      </c>
      <c r="B9" s="301">
        <v>35</v>
      </c>
      <c r="C9" s="241">
        <v>87.418000000000006</v>
      </c>
    </row>
    <row r="10" spans="1:9">
      <c r="A10" s="131">
        <v>1990</v>
      </c>
      <c r="B10" s="301">
        <v>46</v>
      </c>
      <c r="C10" s="241">
        <v>99.602800000000002</v>
      </c>
    </row>
    <row r="11" spans="1:9">
      <c r="A11" s="130">
        <v>2000</v>
      </c>
      <c r="B11" s="300">
        <v>50</v>
      </c>
      <c r="C11" s="241">
        <v>109.90445</v>
      </c>
    </row>
    <row r="12" spans="1:9">
      <c r="A12" s="130">
        <v>2004</v>
      </c>
      <c r="B12" s="300">
        <v>50</v>
      </c>
      <c r="C12" s="241">
        <v>109.90445</v>
      </c>
      <c r="H12" s="277"/>
      <c r="I12" s="277"/>
    </row>
    <row r="13" spans="1:9">
      <c r="A13" s="130">
        <v>2005</v>
      </c>
      <c r="B13" s="300">
        <v>50</v>
      </c>
      <c r="C13" s="241">
        <v>109.90445</v>
      </c>
      <c r="H13" s="277"/>
      <c r="I13" s="277"/>
    </row>
    <row r="14" spans="1:9">
      <c r="A14" s="130">
        <v>2006</v>
      </c>
      <c r="B14" s="300">
        <v>51</v>
      </c>
      <c r="C14" s="241">
        <v>112.45645</v>
      </c>
      <c r="H14" s="277"/>
      <c r="I14" s="277"/>
    </row>
    <row r="15" spans="1:9">
      <c r="A15" s="130">
        <v>2007</v>
      </c>
      <c r="B15" s="300">
        <v>51</v>
      </c>
      <c r="C15" s="241">
        <v>112.45645</v>
      </c>
      <c r="H15" s="277"/>
      <c r="I15" s="277"/>
    </row>
    <row r="16" spans="1:9">
      <c r="A16" s="130">
        <v>2008</v>
      </c>
      <c r="B16" s="300">
        <v>49</v>
      </c>
      <c r="C16" s="241">
        <v>111.90645000000001</v>
      </c>
      <c r="H16" s="277"/>
      <c r="I16" s="277"/>
    </row>
    <row r="17" spans="1:9">
      <c r="A17" s="130">
        <v>2009</v>
      </c>
      <c r="B17" s="300">
        <v>51</v>
      </c>
      <c r="C17" s="241">
        <v>112.45645</v>
      </c>
      <c r="H17" s="277"/>
      <c r="I17" s="277"/>
    </row>
    <row r="18" spans="1:9">
      <c r="A18" s="265">
        <v>2010</v>
      </c>
      <c r="B18" s="300">
        <v>51</v>
      </c>
      <c r="C18" s="241">
        <v>112.45645</v>
      </c>
      <c r="H18" s="277"/>
      <c r="I18" s="277"/>
    </row>
    <row r="19" spans="1:9">
      <c r="A19" s="265">
        <v>2011</v>
      </c>
      <c r="B19" s="300">
        <v>51</v>
      </c>
      <c r="C19" s="241">
        <v>112.45645</v>
      </c>
      <c r="H19" s="277"/>
      <c r="I19" s="277"/>
    </row>
    <row r="20" spans="1:9">
      <c r="A20" s="265">
        <v>2012</v>
      </c>
      <c r="B20" s="300">
        <v>52</v>
      </c>
      <c r="C20" s="241">
        <v>114.74945</v>
      </c>
      <c r="H20" s="277"/>
      <c r="I20" s="277"/>
    </row>
    <row r="21" spans="1:9">
      <c r="A21" s="265">
        <v>2013</v>
      </c>
      <c r="B21" s="300">
        <v>52</v>
      </c>
      <c r="C21" s="241">
        <v>114.74945</v>
      </c>
      <c r="H21" s="277"/>
      <c r="I21" s="277"/>
    </row>
    <row r="22" spans="1:9">
      <c r="A22" s="265">
        <v>2014</v>
      </c>
      <c r="B22" s="300">
        <v>53</v>
      </c>
      <c r="C22" s="241">
        <v>122.38345</v>
      </c>
      <c r="H22" s="277"/>
      <c r="I22" s="277"/>
    </row>
    <row r="23" spans="1:9">
      <c r="A23" s="265">
        <v>2015</v>
      </c>
      <c r="B23" s="300">
        <v>53</v>
      </c>
      <c r="C23" s="241">
        <v>122.38345</v>
      </c>
      <c r="H23" s="277"/>
      <c r="I23" s="277"/>
    </row>
    <row r="24" spans="1:9" ht="85.5" customHeight="1">
      <c r="A24" s="794" t="s">
        <v>484</v>
      </c>
      <c r="B24" s="751"/>
      <c r="C24" s="751"/>
    </row>
    <row r="25" spans="1:9" ht="108.75" customHeight="1">
      <c r="A25" s="792" t="s">
        <v>483</v>
      </c>
      <c r="B25" s="758"/>
      <c r="C25" s="758"/>
    </row>
  </sheetData>
  <mergeCells count="3">
    <mergeCell ref="A1:C1"/>
    <mergeCell ref="A24:C24"/>
    <mergeCell ref="A25:C25"/>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sqref="A1:B1"/>
    </sheetView>
  </sheetViews>
  <sheetFormatPr baseColWidth="10" defaultRowHeight="14.25"/>
  <cols>
    <col min="1" max="1" width="15.7109375" style="1" customWidth="1"/>
    <col min="2" max="2" width="20.7109375" style="1" customWidth="1"/>
    <col min="3" max="16384" width="11.42578125" style="1"/>
  </cols>
  <sheetData>
    <row r="1" spans="1:12" ht="49.5" customHeight="1">
      <c r="A1" s="769" t="s">
        <v>490</v>
      </c>
      <c r="B1" s="769"/>
    </row>
    <row r="2" spans="1:12" ht="32.25" customHeight="1">
      <c r="A2" s="66" t="s">
        <v>8</v>
      </c>
      <c r="B2" s="66" t="s">
        <v>489</v>
      </c>
    </row>
    <row r="3" spans="1:12">
      <c r="A3" s="131">
        <v>1990</v>
      </c>
      <c r="B3" s="301">
        <v>61.6</v>
      </c>
      <c r="E3" s="246"/>
      <c r="F3" s="244"/>
      <c r="G3" s="302"/>
      <c r="L3" s="244"/>
    </row>
    <row r="4" spans="1:12">
      <c r="A4" s="131">
        <v>1991</v>
      </c>
      <c r="B4" s="301">
        <v>61.8</v>
      </c>
      <c r="E4" s="246"/>
      <c r="F4" s="244"/>
      <c r="G4" s="302"/>
      <c r="L4" s="244"/>
    </row>
    <row r="5" spans="1:12">
      <c r="A5" s="131">
        <v>1992</v>
      </c>
      <c r="B5" s="301">
        <v>62.8</v>
      </c>
      <c r="E5" s="246"/>
      <c r="F5" s="244"/>
      <c r="G5" s="302"/>
      <c r="L5" s="244"/>
    </row>
    <row r="6" spans="1:12">
      <c r="A6" s="131">
        <v>1993</v>
      </c>
      <c r="B6" s="301">
        <v>62.9</v>
      </c>
      <c r="E6" s="246"/>
      <c r="F6" s="244"/>
      <c r="G6" s="302"/>
      <c r="L6" s="244"/>
    </row>
    <row r="7" spans="1:12">
      <c r="A7" s="131">
        <v>1994</v>
      </c>
      <c r="B7" s="301">
        <v>64.099999999999994</v>
      </c>
      <c r="E7" s="246"/>
      <c r="F7" s="244"/>
      <c r="G7" s="302"/>
      <c r="L7" s="244"/>
    </row>
    <row r="8" spans="1:12">
      <c r="A8" s="131">
        <v>1995</v>
      </c>
      <c r="B8" s="301">
        <v>64.400000000000006</v>
      </c>
      <c r="E8" s="246"/>
      <c r="F8" s="244"/>
      <c r="G8" s="302"/>
      <c r="L8" s="244"/>
    </row>
    <row r="9" spans="1:12">
      <c r="A9" s="131">
        <v>1996</v>
      </c>
      <c r="B9" s="301">
        <v>65.400000000000006</v>
      </c>
      <c r="E9" s="246"/>
      <c r="F9" s="244"/>
      <c r="G9" s="302"/>
      <c r="L9" s="244"/>
    </row>
    <row r="10" spans="1:12">
      <c r="A10" s="131">
        <v>1997</v>
      </c>
      <c r="B10" s="301">
        <v>64.8</v>
      </c>
      <c r="E10" s="246"/>
      <c r="F10" s="244"/>
      <c r="G10" s="302"/>
      <c r="L10" s="244"/>
    </row>
    <row r="11" spans="1:12">
      <c r="A11" s="131">
        <v>1998</v>
      </c>
      <c r="B11" s="301">
        <v>64.3</v>
      </c>
      <c r="E11" s="246"/>
      <c r="F11" s="244"/>
      <c r="G11" s="302"/>
      <c r="L11" s="244"/>
    </row>
    <row r="12" spans="1:12">
      <c r="A12" s="131">
        <v>1999</v>
      </c>
      <c r="B12" s="301">
        <v>65.5</v>
      </c>
      <c r="E12" s="246"/>
      <c r="F12" s="244"/>
      <c r="G12" s="302"/>
      <c r="L12" s="244"/>
    </row>
    <row r="13" spans="1:12">
      <c r="A13" s="131">
        <v>2000</v>
      </c>
      <c r="B13" s="301">
        <v>64.400000000000006</v>
      </c>
      <c r="E13" s="246"/>
      <c r="F13" s="244"/>
      <c r="G13" s="302"/>
      <c r="L13" s="244"/>
    </row>
    <row r="14" spans="1:12">
      <c r="A14" s="131">
        <v>2001</v>
      </c>
      <c r="B14" s="301">
        <v>63.7</v>
      </c>
      <c r="E14" s="246"/>
      <c r="F14" s="244"/>
      <c r="G14" s="302"/>
      <c r="L14" s="244"/>
    </row>
    <row r="15" spans="1:12">
      <c r="A15" s="131">
        <v>2002</v>
      </c>
      <c r="B15" s="301">
        <v>63.8</v>
      </c>
    </row>
    <row r="16" spans="1:12">
      <c r="A16" s="131">
        <v>2003</v>
      </c>
      <c r="B16" s="301">
        <v>64.2</v>
      </c>
    </row>
    <row r="17" spans="1:2">
      <c r="A17" s="131">
        <v>2004</v>
      </c>
      <c r="B17" s="241">
        <v>64</v>
      </c>
    </row>
    <row r="18" spans="1:2">
      <c r="A18" s="131">
        <v>2005</v>
      </c>
      <c r="B18" s="241">
        <v>62.81</v>
      </c>
    </row>
    <row r="19" spans="1:2">
      <c r="A19" s="131">
        <v>2006</v>
      </c>
      <c r="B19" s="241">
        <v>62.5</v>
      </c>
    </row>
    <row r="20" spans="1:2">
      <c r="A20" s="131">
        <v>2007</v>
      </c>
      <c r="B20" s="241">
        <v>64.520145731911555</v>
      </c>
    </row>
    <row r="21" spans="1:2">
      <c r="A21" s="131">
        <v>2008</v>
      </c>
      <c r="B21" s="241">
        <v>65.862150562926402</v>
      </c>
    </row>
    <row r="22" spans="1:2">
      <c r="A22" s="131">
        <v>2009</v>
      </c>
      <c r="B22" s="241">
        <v>65.862150562926402</v>
      </c>
    </row>
    <row r="23" spans="1:2">
      <c r="A23" s="131">
        <v>2010</v>
      </c>
      <c r="B23" s="241">
        <v>65.894112342069093</v>
      </c>
    </row>
    <row r="24" spans="1:2">
      <c r="A24" s="131">
        <v>2011</v>
      </c>
      <c r="B24" s="241">
        <v>65.894112342069093</v>
      </c>
    </row>
    <row r="25" spans="1:2">
      <c r="A25" s="131">
        <v>2012</v>
      </c>
      <c r="B25" s="241">
        <v>59.854773598228995</v>
      </c>
    </row>
    <row r="26" spans="1:2">
      <c r="A26" s="131">
        <v>2013</v>
      </c>
      <c r="B26" s="241">
        <v>59.854773598228995</v>
      </c>
    </row>
    <row r="27" spans="1:2">
      <c r="A27" s="131">
        <v>2014</v>
      </c>
      <c r="B27" s="241">
        <v>61.393255327901009</v>
      </c>
    </row>
    <row r="28" spans="1:2">
      <c r="A28" s="238">
        <v>2015</v>
      </c>
      <c r="B28" s="236">
        <v>63.373027754525232</v>
      </c>
    </row>
    <row r="29" spans="1:2" ht="183.75" customHeight="1">
      <c r="A29" s="859" t="s">
        <v>488</v>
      </c>
      <c r="B29" s="859"/>
    </row>
  </sheetData>
  <mergeCells count="2">
    <mergeCell ref="A1:B1"/>
    <mergeCell ref="A29:B2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RowHeight="14.25"/>
  <cols>
    <col min="1" max="1" width="16" style="1" customWidth="1"/>
    <col min="2" max="3" width="17.7109375" style="1" customWidth="1"/>
    <col min="4" max="4" width="18.7109375" style="1" customWidth="1"/>
    <col min="5" max="16384" width="11.42578125" style="1"/>
  </cols>
  <sheetData>
    <row r="1" spans="1:4" ht="38.25" customHeight="1">
      <c r="A1" s="860" t="s">
        <v>493</v>
      </c>
      <c r="B1" s="860"/>
      <c r="C1" s="860"/>
      <c r="D1" s="860"/>
    </row>
    <row r="2" spans="1:4" ht="20.25" customHeight="1">
      <c r="A2" s="825" t="s">
        <v>8</v>
      </c>
      <c r="B2" s="827" t="s">
        <v>418</v>
      </c>
      <c r="C2" s="827"/>
      <c r="D2" s="827"/>
    </row>
    <row r="3" spans="1:4" ht="20.25" customHeight="1">
      <c r="A3" s="826"/>
      <c r="B3" s="66" t="s">
        <v>417</v>
      </c>
      <c r="C3" s="66" t="s">
        <v>416</v>
      </c>
      <c r="D3" s="66" t="s">
        <v>492</v>
      </c>
    </row>
    <row r="4" spans="1:4" ht="17.25" customHeight="1">
      <c r="A4" s="131">
        <v>1990</v>
      </c>
      <c r="B4" s="305">
        <v>89.407399999999996</v>
      </c>
      <c r="C4" s="305">
        <v>51.189140000000002</v>
      </c>
      <c r="D4" s="305">
        <v>78.394300000000001</v>
      </c>
    </row>
    <row r="5" spans="1:4" ht="17.25" customHeight="1">
      <c r="A5" s="131">
        <v>1995</v>
      </c>
      <c r="B5" s="305">
        <v>93.003799999999998</v>
      </c>
      <c r="C5" s="305">
        <v>61.226599999999998</v>
      </c>
      <c r="D5" s="305">
        <v>84.580699999999993</v>
      </c>
    </row>
    <row r="6" spans="1:4" ht="17.25" customHeight="1">
      <c r="A6" s="131">
        <v>2000</v>
      </c>
      <c r="B6" s="305">
        <v>94.606800000000007</v>
      </c>
      <c r="C6" s="305">
        <v>67.953800000000001</v>
      </c>
      <c r="D6" s="305">
        <v>87.834900000000005</v>
      </c>
    </row>
    <row r="7" spans="1:4" ht="17.25" customHeight="1">
      <c r="A7" s="131">
        <v>2005</v>
      </c>
      <c r="B7" s="305">
        <v>95.028300000000002</v>
      </c>
      <c r="C7" s="306">
        <v>70.664900000000003</v>
      </c>
      <c r="D7" s="305">
        <v>89.198400000000007</v>
      </c>
    </row>
    <row r="8" spans="1:4" ht="17.25" customHeight="1">
      <c r="A8" s="131">
        <v>2010</v>
      </c>
      <c r="B8" s="305">
        <v>95.589100000000002</v>
      </c>
      <c r="C8" s="306">
        <v>75.690100000000001</v>
      </c>
      <c r="D8" s="305">
        <v>90.938699999999997</v>
      </c>
    </row>
    <row r="9" spans="1:4" ht="17.25" customHeight="1">
      <c r="A9" s="304">
        <v>2015</v>
      </c>
      <c r="B9" s="303">
        <v>97.79</v>
      </c>
      <c r="C9" s="303">
        <v>86.99</v>
      </c>
      <c r="D9" s="303">
        <v>95.31</v>
      </c>
    </row>
    <row r="10" spans="1:4" ht="99" customHeight="1">
      <c r="A10" s="767" t="s">
        <v>491</v>
      </c>
      <c r="B10" s="861"/>
      <c r="C10" s="861"/>
      <c r="D10" s="861"/>
    </row>
  </sheetData>
  <mergeCells count="4">
    <mergeCell ref="A1:D1"/>
    <mergeCell ref="A2:A3"/>
    <mergeCell ref="B2:D2"/>
    <mergeCell ref="A10:D1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B1"/>
    </sheetView>
  </sheetViews>
  <sheetFormatPr baseColWidth="10" defaultRowHeight="14.25"/>
  <cols>
    <col min="1" max="1" width="40.5703125" style="1" customWidth="1"/>
    <col min="2" max="2" width="17" style="1" customWidth="1"/>
    <col min="3" max="16384" width="11.42578125" style="1"/>
  </cols>
  <sheetData>
    <row r="1" spans="1:2" ht="40.5" customHeight="1">
      <c r="A1" s="780" t="s">
        <v>502</v>
      </c>
      <c r="B1" s="780"/>
    </row>
    <row r="2" spans="1:2" ht="21" customHeight="1">
      <c r="A2" s="311" t="s">
        <v>501</v>
      </c>
      <c r="B2" s="311" t="s">
        <v>429</v>
      </c>
    </row>
    <row r="3" spans="1:2" ht="18.75" customHeight="1">
      <c r="A3" s="310" t="s">
        <v>500</v>
      </c>
      <c r="B3" s="309">
        <v>320</v>
      </c>
    </row>
    <row r="4" spans="1:2" ht="18.75" customHeight="1">
      <c r="A4" s="310" t="s">
        <v>499</v>
      </c>
      <c r="B4" s="309">
        <v>47</v>
      </c>
    </row>
    <row r="5" spans="1:2" ht="18.75" customHeight="1">
      <c r="A5" s="310" t="s">
        <v>498</v>
      </c>
      <c r="B5" s="309">
        <v>2766</v>
      </c>
    </row>
    <row r="6" spans="1:2" ht="18.75" customHeight="1">
      <c r="A6" s="310" t="s">
        <v>497</v>
      </c>
      <c r="B6" s="309">
        <v>561</v>
      </c>
    </row>
    <row r="7" spans="1:2" ht="18.75" customHeight="1">
      <c r="A7" s="308" t="s">
        <v>496</v>
      </c>
      <c r="B7" s="307">
        <v>1357</v>
      </c>
    </row>
    <row r="8" spans="1:2" ht="43.5" customHeight="1">
      <c r="A8" s="758" t="s">
        <v>495</v>
      </c>
      <c r="B8" s="758"/>
    </row>
    <row r="9" spans="1:2" ht="42" customHeight="1">
      <c r="A9" s="758" t="s">
        <v>494</v>
      </c>
      <c r="B9" s="758"/>
    </row>
  </sheetData>
  <mergeCells count="3">
    <mergeCell ref="A1:B1"/>
    <mergeCell ref="A9:B9"/>
    <mergeCell ref="A8:B8"/>
  </mergeCells>
  <pageMargins left="0.7" right="0.7" top="0.75" bottom="0.75" header="0.3" footer="0.3"/>
  <pageSetup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sqref="A1:B1"/>
    </sheetView>
  </sheetViews>
  <sheetFormatPr baseColWidth="10" defaultRowHeight="14.25"/>
  <cols>
    <col min="1" max="1" width="19.7109375" style="1" customWidth="1"/>
    <col min="2" max="2" width="21.7109375" style="1" customWidth="1"/>
    <col min="3" max="16384" width="11.42578125" style="1"/>
  </cols>
  <sheetData>
    <row r="1" spans="1:2" ht="52.5" customHeight="1">
      <c r="A1" s="769" t="s">
        <v>506</v>
      </c>
      <c r="B1" s="769"/>
    </row>
    <row r="2" spans="1:2" ht="27.75" customHeight="1">
      <c r="A2" s="66" t="s">
        <v>8</v>
      </c>
      <c r="B2" s="66" t="s">
        <v>505</v>
      </c>
    </row>
    <row r="3" spans="1:2" ht="15" customHeight="1">
      <c r="A3" s="131">
        <v>1998</v>
      </c>
      <c r="B3" s="241">
        <v>239</v>
      </c>
    </row>
    <row r="4" spans="1:2" ht="15" customHeight="1">
      <c r="A4" s="131">
        <v>1999</v>
      </c>
      <c r="B4" s="241">
        <v>239</v>
      </c>
    </row>
    <row r="5" spans="1:2" ht="15" customHeight="1">
      <c r="A5" s="131">
        <v>2000</v>
      </c>
      <c r="B5" s="241">
        <v>250</v>
      </c>
    </row>
    <row r="6" spans="1:2" ht="15" customHeight="1">
      <c r="A6" s="131">
        <v>2001</v>
      </c>
      <c r="B6" s="241">
        <v>252</v>
      </c>
    </row>
    <row r="7" spans="1:2" ht="15" customHeight="1">
      <c r="A7" s="131">
        <v>2002</v>
      </c>
      <c r="B7" s="241">
        <v>252</v>
      </c>
    </row>
    <row r="8" spans="1:2" ht="15" customHeight="1">
      <c r="A8" s="131">
        <v>2003</v>
      </c>
      <c r="B8" s="241">
        <v>255.3</v>
      </c>
    </row>
    <row r="9" spans="1:2" ht="15" customHeight="1">
      <c r="A9" s="131">
        <v>2004</v>
      </c>
      <c r="B9" s="241">
        <v>255</v>
      </c>
    </row>
    <row r="10" spans="1:2" ht="15" customHeight="1">
      <c r="A10" s="131">
        <v>2005</v>
      </c>
      <c r="B10" s="241">
        <v>255</v>
      </c>
    </row>
    <row r="11" spans="1:2" ht="15" customHeight="1">
      <c r="A11" s="131">
        <v>2006</v>
      </c>
      <c r="B11" s="241">
        <v>242</v>
      </c>
    </row>
    <row r="12" spans="1:2" ht="15" customHeight="1">
      <c r="A12" s="131">
        <v>2007</v>
      </c>
      <c r="B12" s="241">
        <v>243</v>
      </c>
    </row>
    <row r="13" spans="1:2" ht="15" customHeight="1">
      <c r="A13" s="131">
        <v>2008</v>
      </c>
      <c r="B13" s="241">
        <v>235.8</v>
      </c>
    </row>
    <row r="14" spans="1:2" ht="15" customHeight="1">
      <c r="A14" s="131">
        <v>2009</v>
      </c>
      <c r="B14" s="241">
        <v>237.46</v>
      </c>
    </row>
    <row r="15" spans="1:2" ht="15" customHeight="1">
      <c r="A15" s="131">
        <v>2010</v>
      </c>
      <c r="B15" s="241">
        <v>235.084</v>
      </c>
    </row>
    <row r="16" spans="1:2" ht="15" customHeight="1">
      <c r="A16" s="131">
        <v>2011</v>
      </c>
      <c r="B16" s="241">
        <v>236.35</v>
      </c>
    </row>
    <row r="17" spans="1:2" ht="15" customHeight="1">
      <c r="A17" s="131">
        <v>2012</v>
      </c>
      <c r="B17" s="241">
        <v>229.7</v>
      </c>
    </row>
    <row r="18" spans="1:2" ht="15" customHeight="1">
      <c r="A18" s="131">
        <v>2013</v>
      </c>
      <c r="B18" s="241">
        <v>230.2</v>
      </c>
    </row>
    <row r="19" spans="1:2" ht="15" customHeight="1">
      <c r="A19" s="131">
        <v>2014</v>
      </c>
      <c r="B19" s="241">
        <v>228.7</v>
      </c>
    </row>
    <row r="20" spans="1:2" ht="15" customHeight="1">
      <c r="A20" s="131">
        <v>2015</v>
      </c>
      <c r="B20" s="241">
        <v>231.83</v>
      </c>
    </row>
    <row r="21" spans="1:2" ht="48" customHeight="1">
      <c r="A21" s="862" t="s">
        <v>504</v>
      </c>
      <c r="B21" s="863"/>
    </row>
    <row r="22" spans="1:2" ht="204.75" customHeight="1">
      <c r="A22" s="864" t="s">
        <v>503</v>
      </c>
      <c r="B22" s="865"/>
    </row>
  </sheetData>
  <mergeCells count="3">
    <mergeCell ref="A1:B1"/>
    <mergeCell ref="A21:B21"/>
    <mergeCell ref="A22:B2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baseColWidth="10" defaultRowHeight="14.25"/>
  <cols>
    <col min="1" max="1" width="18.7109375" style="1" customWidth="1"/>
    <col min="2" max="2" width="20.7109375" style="1" customWidth="1"/>
    <col min="3" max="16384" width="11.42578125" style="1"/>
  </cols>
  <sheetData>
    <row r="1" spans="1:2" ht="51.75" customHeight="1">
      <c r="A1" s="769" t="s">
        <v>509</v>
      </c>
      <c r="B1" s="769"/>
    </row>
    <row r="2" spans="1:2" ht="30.75" customHeight="1">
      <c r="A2" s="66" t="s">
        <v>8</v>
      </c>
      <c r="B2" s="66" t="s">
        <v>505</v>
      </c>
    </row>
    <row r="3" spans="1:2" ht="15" customHeight="1">
      <c r="A3" s="130">
        <v>1998</v>
      </c>
      <c r="B3" s="239">
        <v>159.47999999999999</v>
      </c>
    </row>
    <row r="4" spans="1:2" ht="15" customHeight="1">
      <c r="A4" s="130">
        <v>1999</v>
      </c>
      <c r="B4" s="239">
        <v>170</v>
      </c>
    </row>
    <row r="5" spans="1:2" ht="15" customHeight="1">
      <c r="A5" s="130">
        <v>2000</v>
      </c>
      <c r="B5" s="239">
        <v>169.87</v>
      </c>
    </row>
    <row r="6" spans="1:2" ht="15" customHeight="1">
      <c r="A6" s="130">
        <v>2001</v>
      </c>
      <c r="B6" s="239">
        <v>171.42</v>
      </c>
    </row>
    <row r="7" spans="1:2" ht="15" customHeight="1">
      <c r="A7" s="130">
        <v>2002</v>
      </c>
      <c r="B7" s="239">
        <v>170.6</v>
      </c>
    </row>
    <row r="8" spans="1:2" ht="15" customHeight="1">
      <c r="A8" s="130">
        <v>2003</v>
      </c>
      <c r="B8" s="239">
        <v>171</v>
      </c>
    </row>
    <row r="9" spans="1:2" ht="15" customHeight="1">
      <c r="A9" s="130">
        <v>2004</v>
      </c>
      <c r="B9" s="239">
        <v>178</v>
      </c>
    </row>
    <row r="10" spans="1:2" ht="15" customHeight="1">
      <c r="A10" s="130">
        <v>2005</v>
      </c>
      <c r="B10" s="239">
        <v>178</v>
      </c>
    </row>
    <row r="11" spans="1:2" ht="15" customHeight="1">
      <c r="A11" s="130">
        <v>2006</v>
      </c>
      <c r="B11" s="239">
        <v>183</v>
      </c>
    </row>
    <row r="12" spans="1:2" ht="15" customHeight="1">
      <c r="A12" s="130">
        <v>2007</v>
      </c>
      <c r="B12" s="239">
        <v>188.7</v>
      </c>
    </row>
    <row r="13" spans="1:2" ht="15" customHeight="1">
      <c r="A13" s="130">
        <v>2008</v>
      </c>
      <c r="B13" s="239">
        <v>190.4</v>
      </c>
    </row>
    <row r="14" spans="1:2" ht="15" customHeight="1">
      <c r="A14" s="130">
        <v>2009</v>
      </c>
      <c r="B14" s="239">
        <v>190.4</v>
      </c>
    </row>
    <row r="15" spans="1:2" ht="15" customHeight="1">
      <c r="A15" s="130">
        <v>2010</v>
      </c>
      <c r="B15" s="239">
        <v>212.6</v>
      </c>
    </row>
    <row r="16" spans="1:2" ht="15" customHeight="1">
      <c r="A16" s="130">
        <v>2011</v>
      </c>
      <c r="B16" s="239">
        <v>212.6</v>
      </c>
    </row>
    <row r="17" spans="1:2" ht="15" customHeight="1">
      <c r="A17" s="130">
        <v>2012</v>
      </c>
      <c r="B17" s="239">
        <v>209.84</v>
      </c>
    </row>
    <row r="18" spans="1:2" ht="15" customHeight="1">
      <c r="A18" s="130">
        <v>2013</v>
      </c>
      <c r="B18" s="239">
        <v>210.26</v>
      </c>
    </row>
    <row r="19" spans="1:2" ht="15" customHeight="1">
      <c r="A19" s="130">
        <v>2014</v>
      </c>
      <c r="B19" s="239">
        <v>211.36</v>
      </c>
    </row>
    <row r="20" spans="1:2" ht="15" customHeight="1">
      <c r="A20" s="238">
        <v>2015</v>
      </c>
      <c r="B20" s="236">
        <v>214.64</v>
      </c>
    </row>
    <row r="21" spans="1:2" ht="62.25" customHeight="1">
      <c r="A21" s="866" t="s">
        <v>508</v>
      </c>
      <c r="B21" s="867"/>
    </row>
    <row r="22" spans="1:2" ht="210.75" customHeight="1">
      <c r="A22" s="767" t="s">
        <v>507</v>
      </c>
      <c r="B22" s="868"/>
    </row>
    <row r="26" spans="1:2" ht="15" customHeight="1"/>
  </sheetData>
  <mergeCells count="3">
    <mergeCell ref="A1:B1"/>
    <mergeCell ref="A21:B21"/>
    <mergeCell ref="A22:B2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G1"/>
    </sheetView>
  </sheetViews>
  <sheetFormatPr baseColWidth="10" defaultRowHeight="14.25"/>
  <cols>
    <col min="1" max="1" width="12.7109375" style="1" customWidth="1"/>
    <col min="2" max="6" width="18.7109375" style="1" customWidth="1"/>
    <col min="7" max="7" width="23.7109375" style="1" customWidth="1"/>
    <col min="8" max="16384" width="11.42578125" style="1"/>
  </cols>
  <sheetData>
    <row r="1" spans="1:11" ht="56.25" customHeight="1">
      <c r="A1" s="779" t="s">
        <v>518</v>
      </c>
      <c r="B1" s="769"/>
      <c r="C1" s="769"/>
      <c r="D1" s="769"/>
      <c r="E1" s="769"/>
      <c r="F1" s="769"/>
      <c r="G1" s="769"/>
    </row>
    <row r="2" spans="1:11" ht="38.25">
      <c r="A2" s="66" t="s">
        <v>8</v>
      </c>
      <c r="B2" s="66" t="s">
        <v>517</v>
      </c>
      <c r="C2" s="66" t="s">
        <v>516</v>
      </c>
      <c r="D2" s="66" t="s">
        <v>515</v>
      </c>
      <c r="E2" s="66" t="s">
        <v>514</v>
      </c>
      <c r="F2" s="66" t="s">
        <v>513</v>
      </c>
      <c r="G2" s="66" t="s">
        <v>512</v>
      </c>
    </row>
    <row r="3" spans="1:11">
      <c r="A3" s="131">
        <v>1996</v>
      </c>
      <c r="B3" s="318">
        <v>4398410</v>
      </c>
      <c r="C3" s="318">
        <v>708470</v>
      </c>
      <c r="D3" s="318">
        <v>1458540</v>
      </c>
      <c r="E3" s="318">
        <v>3648340</v>
      </c>
      <c r="F3" s="318">
        <v>21338942</v>
      </c>
      <c r="G3" s="316">
        <v>170.97098815864442</v>
      </c>
    </row>
    <row r="4" spans="1:11">
      <c r="A4" s="131">
        <v>1997</v>
      </c>
      <c r="B4" s="318">
        <v>3394410</v>
      </c>
      <c r="C4" s="318">
        <v>1014090</v>
      </c>
      <c r="D4" s="318">
        <v>1112170</v>
      </c>
      <c r="E4" s="318">
        <v>3296330</v>
      </c>
      <c r="F4" s="318">
        <v>22109590</v>
      </c>
      <c r="G4" s="316">
        <v>149.09050778417873</v>
      </c>
    </row>
    <row r="5" spans="1:11">
      <c r="A5" s="131">
        <v>1998</v>
      </c>
      <c r="B5" s="318">
        <v>3006810</v>
      </c>
      <c r="C5" s="318">
        <v>1590220</v>
      </c>
      <c r="D5" s="318">
        <v>1180620</v>
      </c>
      <c r="E5" s="318">
        <v>3416410</v>
      </c>
      <c r="F5" s="318">
        <v>21981383</v>
      </c>
      <c r="G5" s="316">
        <v>155.42288672191373</v>
      </c>
    </row>
    <row r="6" spans="1:11">
      <c r="A6" s="131">
        <v>1999</v>
      </c>
      <c r="B6" s="318">
        <v>2345020</v>
      </c>
      <c r="C6" s="318">
        <v>1767190</v>
      </c>
      <c r="D6" s="318">
        <v>949110</v>
      </c>
      <c r="E6" s="318">
        <v>3163100</v>
      </c>
      <c r="F6" s="318">
        <v>21980375</v>
      </c>
      <c r="G6" s="316">
        <v>143.90564310208541</v>
      </c>
    </row>
    <row r="7" spans="1:11">
      <c r="A7" s="131">
        <v>2000</v>
      </c>
      <c r="B7" s="318">
        <v>1424850</v>
      </c>
      <c r="C7" s="318">
        <v>2100450</v>
      </c>
      <c r="D7" s="318">
        <v>616190</v>
      </c>
      <c r="E7" s="318">
        <v>2909110</v>
      </c>
      <c r="F7" s="318">
        <v>21780047</v>
      </c>
      <c r="G7" s="316">
        <v>133.56766401835588</v>
      </c>
    </row>
    <row r="8" spans="1:11">
      <c r="A8" s="131">
        <v>2001</v>
      </c>
      <c r="B8" s="318">
        <v>1275870</v>
      </c>
      <c r="C8" s="318">
        <v>2164460</v>
      </c>
      <c r="D8" s="318">
        <v>626700</v>
      </c>
      <c r="E8" s="318">
        <v>2813630</v>
      </c>
      <c r="F8" s="318">
        <v>21607967</v>
      </c>
      <c r="G8" s="316">
        <v>130.21262018772984</v>
      </c>
    </row>
    <row r="9" spans="1:11">
      <c r="A9" s="131">
        <v>2002</v>
      </c>
      <c r="B9" s="318">
        <v>643690</v>
      </c>
      <c r="C9" s="318">
        <v>2265440</v>
      </c>
      <c r="D9" s="318">
        <v>162000</v>
      </c>
      <c r="E9" s="318">
        <v>2747130</v>
      </c>
      <c r="F9" s="318">
        <v>21664018</v>
      </c>
      <c r="G9" s="316">
        <v>126.80611694469604</v>
      </c>
    </row>
    <row r="10" spans="1:11">
      <c r="A10" s="131">
        <v>2003</v>
      </c>
      <c r="B10" s="318">
        <v>635260</v>
      </c>
      <c r="C10" s="318">
        <v>2361580</v>
      </c>
      <c r="D10" s="318">
        <v>20280</v>
      </c>
      <c r="E10" s="318">
        <v>2976560</v>
      </c>
      <c r="F10" s="318">
        <v>21754412</v>
      </c>
      <c r="G10" s="316">
        <v>136.82557818616289</v>
      </c>
    </row>
    <row r="11" spans="1:11">
      <c r="A11" s="131">
        <v>2004</v>
      </c>
      <c r="B11" s="318">
        <v>807730</v>
      </c>
      <c r="C11" s="318">
        <v>2483460</v>
      </c>
      <c r="D11" s="318">
        <v>9150</v>
      </c>
      <c r="E11" s="318">
        <v>3282040</v>
      </c>
      <c r="F11" s="318">
        <v>21874034</v>
      </c>
      <c r="G11" s="316">
        <v>150.04274017312034</v>
      </c>
    </row>
    <row r="12" spans="1:11">
      <c r="A12" s="131">
        <v>2005</v>
      </c>
      <c r="B12" s="318">
        <v>753110</v>
      </c>
      <c r="C12" s="318">
        <v>2525500</v>
      </c>
      <c r="D12" s="318">
        <v>17870</v>
      </c>
      <c r="E12" s="318">
        <v>3260740</v>
      </c>
      <c r="F12" s="318">
        <v>21640072</v>
      </c>
      <c r="G12" s="316">
        <v>150.68064468547055</v>
      </c>
      <c r="I12" s="317"/>
    </row>
    <row r="13" spans="1:11">
      <c r="A13" s="130">
        <v>2006</v>
      </c>
      <c r="B13" s="313">
        <v>692160</v>
      </c>
      <c r="C13" s="313">
        <v>2524090</v>
      </c>
      <c r="D13" s="313">
        <v>230560</v>
      </c>
      <c r="E13" s="313">
        <v>2985690</v>
      </c>
      <c r="F13" s="313">
        <v>21436172</v>
      </c>
      <c r="G13" s="316">
        <v>139.28279732034247</v>
      </c>
    </row>
    <row r="14" spans="1:11">
      <c r="A14" s="130">
        <v>2007</v>
      </c>
      <c r="B14" s="313">
        <v>984689</v>
      </c>
      <c r="C14" s="313">
        <v>2492413</v>
      </c>
      <c r="D14" s="313">
        <v>280798</v>
      </c>
      <c r="E14" s="313">
        <v>3196304</v>
      </c>
      <c r="F14" s="313">
        <v>21733230</v>
      </c>
      <c r="G14" s="316">
        <v>147.06990171272287</v>
      </c>
    </row>
    <row r="15" spans="1:11">
      <c r="A15" s="130">
        <v>2008</v>
      </c>
      <c r="B15" s="313">
        <v>1102821</v>
      </c>
      <c r="C15" s="313">
        <v>2045250</v>
      </c>
      <c r="D15" s="313">
        <v>662270</v>
      </c>
      <c r="E15" s="313">
        <v>2485801</v>
      </c>
      <c r="F15" s="313">
        <v>21902572.699999999</v>
      </c>
      <c r="G15" s="316">
        <v>113.49356233388967</v>
      </c>
      <c r="H15" s="312"/>
      <c r="J15" s="312"/>
      <c r="K15" s="312"/>
    </row>
    <row r="16" spans="1:11">
      <c r="A16" s="130">
        <v>2009</v>
      </c>
      <c r="B16" s="313">
        <v>1673126</v>
      </c>
      <c r="C16" s="313">
        <v>2772207.2200000007</v>
      </c>
      <c r="D16" s="313">
        <v>791630.39000000013</v>
      </c>
      <c r="E16" s="313">
        <v>3653702.8300000005</v>
      </c>
      <c r="F16" s="313">
        <v>21832754.02</v>
      </c>
      <c r="G16" s="316">
        <v>167.34960814622877</v>
      </c>
      <c r="I16" s="313"/>
      <c r="J16" s="312"/>
      <c r="K16" s="312"/>
    </row>
    <row r="17" spans="1:11">
      <c r="A17" s="130">
        <v>2010</v>
      </c>
      <c r="B17" s="313">
        <v>1733175</v>
      </c>
      <c r="C17" s="313">
        <v>3724154.61</v>
      </c>
      <c r="D17" s="313">
        <v>677134.37999999989</v>
      </c>
      <c r="E17" s="313">
        <v>4780195.2299999995</v>
      </c>
      <c r="F17" s="313">
        <v>21952745.02</v>
      </c>
      <c r="G17" s="316">
        <v>217.74931680047362</v>
      </c>
      <c r="I17" s="313"/>
      <c r="K17" s="312"/>
    </row>
    <row r="18" spans="1:11">
      <c r="A18" s="130">
        <v>2011</v>
      </c>
      <c r="B18" s="313">
        <v>1837709</v>
      </c>
      <c r="C18" s="313">
        <v>3335185.57</v>
      </c>
      <c r="D18" s="313">
        <v>270263.15000000002</v>
      </c>
      <c r="E18" s="313">
        <v>4902631.42</v>
      </c>
      <c r="F18" s="313">
        <v>22136741.579999998</v>
      </c>
      <c r="G18" s="316">
        <v>221.47032806442513</v>
      </c>
      <c r="I18" s="313"/>
      <c r="K18" s="312"/>
    </row>
    <row r="19" spans="1:11">
      <c r="A19" s="130">
        <v>2012</v>
      </c>
      <c r="B19" s="313">
        <v>1953350</v>
      </c>
      <c r="C19" s="313">
        <v>3246864.8700000006</v>
      </c>
      <c r="D19" s="313">
        <v>1014646.13</v>
      </c>
      <c r="E19" s="313">
        <v>4185568.7400000012</v>
      </c>
      <c r="F19" s="313">
        <v>21901600.260000002</v>
      </c>
      <c r="G19" s="316">
        <v>191.10789578441521</v>
      </c>
      <c r="I19" s="313"/>
      <c r="K19" s="312"/>
    </row>
    <row r="20" spans="1:11">
      <c r="A20" s="130">
        <v>2013</v>
      </c>
      <c r="B20" s="313">
        <v>2124020</v>
      </c>
      <c r="C20" s="313">
        <v>3559987.07</v>
      </c>
      <c r="D20" s="313">
        <v>987682.46</v>
      </c>
      <c r="E20" s="313">
        <v>4696324.6100000003</v>
      </c>
      <c r="F20" s="313">
        <v>22113662.82</v>
      </c>
      <c r="G20" s="316">
        <v>212.37208183135354</v>
      </c>
      <c r="I20" s="313"/>
      <c r="K20" s="312"/>
    </row>
    <row r="21" spans="1:11">
      <c r="A21" s="238">
        <v>2014</v>
      </c>
      <c r="B21" s="315">
        <v>1877940</v>
      </c>
      <c r="C21" s="315">
        <v>3559987.07</v>
      </c>
      <c r="D21" s="315">
        <v>927328.94</v>
      </c>
      <c r="E21" s="315">
        <v>4510598.1300000008</v>
      </c>
      <c r="F21" s="315">
        <v>22202784.030000001</v>
      </c>
      <c r="G21" s="314">
        <v>203.15461898405903</v>
      </c>
      <c r="I21" s="313"/>
      <c r="K21" s="312"/>
    </row>
    <row r="22" spans="1:11" ht="79.5" customHeight="1">
      <c r="A22" s="869" t="s">
        <v>511</v>
      </c>
      <c r="B22" s="869"/>
      <c r="C22" s="869"/>
      <c r="D22" s="869"/>
      <c r="E22" s="869"/>
      <c r="F22" s="869"/>
      <c r="G22" s="869"/>
      <c r="I22" s="90"/>
    </row>
    <row r="23" spans="1:11" ht="114" customHeight="1">
      <c r="A23" s="870" t="s">
        <v>510</v>
      </c>
      <c r="B23" s="869"/>
      <c r="C23" s="869"/>
      <c r="D23" s="869"/>
      <c r="E23" s="869"/>
      <c r="F23" s="869"/>
      <c r="G23" s="869"/>
    </row>
  </sheetData>
  <mergeCells count="3">
    <mergeCell ref="A1:G1"/>
    <mergeCell ref="A22:G22"/>
    <mergeCell ref="A23:G23"/>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sqref="A1:G1"/>
    </sheetView>
  </sheetViews>
  <sheetFormatPr baseColWidth="10" defaultRowHeight="14.25"/>
  <cols>
    <col min="1" max="16384" width="11.42578125" style="1"/>
  </cols>
  <sheetData>
    <row r="1" spans="1:11" ht="36.75" customHeight="1">
      <c r="A1" s="769" t="s">
        <v>527</v>
      </c>
      <c r="B1" s="769"/>
      <c r="C1" s="769"/>
      <c r="D1" s="769"/>
      <c r="E1" s="769"/>
      <c r="F1" s="769"/>
      <c r="G1" s="872"/>
    </row>
    <row r="2" spans="1:11" ht="18" customHeight="1">
      <c r="A2" s="825" t="s">
        <v>8</v>
      </c>
      <c r="B2" s="827" t="s">
        <v>526</v>
      </c>
      <c r="C2" s="827"/>
      <c r="D2" s="827"/>
      <c r="E2" s="827"/>
      <c r="F2" s="827"/>
      <c r="G2" s="873" t="s">
        <v>26</v>
      </c>
    </row>
    <row r="3" spans="1:11" ht="18" customHeight="1">
      <c r="A3" s="826"/>
      <c r="B3" s="66" t="s">
        <v>525</v>
      </c>
      <c r="C3" s="66" t="s">
        <v>524</v>
      </c>
      <c r="D3" s="66" t="s">
        <v>523</v>
      </c>
      <c r="E3" s="66" t="s">
        <v>522</v>
      </c>
      <c r="F3" s="66" t="s">
        <v>521</v>
      </c>
      <c r="G3" s="874"/>
    </row>
    <row r="4" spans="1:11" ht="16.5" customHeight="1">
      <c r="A4" s="319">
        <v>1990</v>
      </c>
      <c r="B4" s="242">
        <v>23.405504000000001</v>
      </c>
      <c r="C4" s="242">
        <v>192.32579999999999</v>
      </c>
      <c r="D4" s="242">
        <v>5.8460000000000001</v>
      </c>
      <c r="E4" s="242">
        <v>10.438999000000001</v>
      </c>
      <c r="F4" s="242">
        <v>15.202999999999999</v>
      </c>
      <c r="G4" s="242">
        <v>247.219303</v>
      </c>
      <c r="K4" s="277"/>
    </row>
    <row r="5" spans="1:11" ht="16.5" customHeight="1">
      <c r="A5" s="131">
        <v>1991</v>
      </c>
      <c r="B5" s="242">
        <v>23.8493326</v>
      </c>
      <c r="C5" s="242">
        <v>190.936656</v>
      </c>
      <c r="D5" s="242">
        <v>6.0711820000000003</v>
      </c>
      <c r="E5" s="242">
        <v>10.051386000000001</v>
      </c>
      <c r="F5" s="242">
        <v>13.959197</v>
      </c>
      <c r="G5" s="242">
        <v>244.86775359999999</v>
      </c>
    </row>
    <row r="6" spans="1:11" ht="16.5" customHeight="1">
      <c r="A6" s="131">
        <v>1992</v>
      </c>
      <c r="B6" s="242">
        <v>23.574941600000002</v>
      </c>
      <c r="C6" s="242">
        <v>186.94869</v>
      </c>
      <c r="D6" s="242">
        <v>6.1185159999999996</v>
      </c>
      <c r="E6" s="242">
        <v>9.7361909999999998</v>
      </c>
      <c r="F6" s="242">
        <v>13.770337</v>
      </c>
      <c r="G6" s="242">
        <v>240.14867559999999</v>
      </c>
    </row>
    <row r="7" spans="1:11" ht="16.5" customHeight="1">
      <c r="A7" s="131">
        <v>1993</v>
      </c>
      <c r="B7" s="242">
        <v>30.1020781</v>
      </c>
      <c r="C7" s="242">
        <v>191.84544</v>
      </c>
      <c r="D7" s="242">
        <v>6.3671160000000002</v>
      </c>
      <c r="E7" s="242">
        <v>10.377844</v>
      </c>
      <c r="F7" s="242">
        <v>16.191641000000001</v>
      </c>
      <c r="G7" s="242">
        <v>254.88411909999999</v>
      </c>
    </row>
    <row r="8" spans="1:11" ht="16.5" customHeight="1">
      <c r="A8" s="131">
        <v>1994</v>
      </c>
      <c r="B8" s="242">
        <v>29.986888900000004</v>
      </c>
      <c r="C8" s="242">
        <v>190.61498399999999</v>
      </c>
      <c r="D8" s="242">
        <v>6.4575649999999998</v>
      </c>
      <c r="E8" s="242">
        <v>10.259292</v>
      </c>
      <c r="F8" s="242">
        <v>16.293588</v>
      </c>
      <c r="G8" s="242">
        <v>253.61231789999999</v>
      </c>
    </row>
    <row r="9" spans="1:11" ht="16.5" customHeight="1">
      <c r="A9" s="131">
        <v>1995</v>
      </c>
      <c r="B9" s="242">
        <v>32.652071000000007</v>
      </c>
      <c r="C9" s="242">
        <v>187.919568</v>
      </c>
      <c r="D9" s="242">
        <v>6.1947619999999999</v>
      </c>
      <c r="E9" s="242">
        <v>10.133013</v>
      </c>
      <c r="F9" s="242">
        <v>15.923342999999999</v>
      </c>
      <c r="G9" s="242">
        <v>252.822757</v>
      </c>
    </row>
    <row r="10" spans="1:11" ht="16.5" customHeight="1">
      <c r="A10" s="131">
        <v>1996</v>
      </c>
      <c r="B10" s="242">
        <v>32.736564000000001</v>
      </c>
      <c r="C10" s="242">
        <v>181.76939999999999</v>
      </c>
      <c r="D10" s="242">
        <v>6.1836099999999998</v>
      </c>
      <c r="E10" s="242">
        <v>9.5666910000000005</v>
      </c>
      <c r="F10" s="242">
        <v>15.405296</v>
      </c>
      <c r="G10" s="242">
        <v>245.66156100000001</v>
      </c>
    </row>
    <row r="11" spans="1:11" ht="16.5" customHeight="1">
      <c r="A11" s="131">
        <v>1997</v>
      </c>
      <c r="B11" s="242">
        <v>34.810968100000004</v>
      </c>
      <c r="C11" s="242">
        <v>184.62999600000001</v>
      </c>
      <c r="D11" s="242">
        <v>6.2720180000000001</v>
      </c>
      <c r="E11" s="242">
        <v>8.9232999999999993</v>
      </c>
      <c r="F11" s="242">
        <v>15.734863000000001</v>
      </c>
      <c r="G11" s="242">
        <v>250.37114510000001</v>
      </c>
    </row>
    <row r="12" spans="1:11" ht="16.5" customHeight="1">
      <c r="A12" s="131">
        <v>1998</v>
      </c>
      <c r="B12" s="242">
        <v>34.251910100000003</v>
      </c>
      <c r="C12" s="242">
        <v>186.357</v>
      </c>
      <c r="D12" s="242">
        <v>5.804405</v>
      </c>
      <c r="E12" s="242">
        <v>9.0399069999999995</v>
      </c>
      <c r="F12" s="242">
        <v>14.971532</v>
      </c>
      <c r="G12" s="242">
        <v>250.4247541</v>
      </c>
    </row>
    <row r="13" spans="1:11" ht="16.5" customHeight="1">
      <c r="A13" s="131">
        <v>1999</v>
      </c>
      <c r="B13" s="242">
        <v>36.608118300000001</v>
      </c>
      <c r="C13" s="242">
        <v>181.06281000000001</v>
      </c>
      <c r="D13" s="242">
        <v>5.9487639999999997</v>
      </c>
      <c r="E13" s="242">
        <v>9.0684349999999991</v>
      </c>
      <c r="F13" s="242">
        <v>15.360833</v>
      </c>
      <c r="G13" s="242">
        <v>248.0489603</v>
      </c>
    </row>
    <row r="14" spans="1:11" ht="16.5" customHeight="1">
      <c r="A14" s="131">
        <v>2000</v>
      </c>
      <c r="B14" s="242">
        <v>36.696416599999999</v>
      </c>
      <c r="C14" s="242">
        <v>183.14241000000001</v>
      </c>
      <c r="D14" s="242">
        <v>6.0459990000000001</v>
      </c>
      <c r="E14" s="242">
        <v>8.7042310000000001</v>
      </c>
      <c r="F14" s="242">
        <v>15.390506999999999</v>
      </c>
      <c r="G14" s="242">
        <v>249.97956360000001</v>
      </c>
    </row>
    <row r="15" spans="1:11" ht="16.5" customHeight="1">
      <c r="A15" s="131">
        <v>2001</v>
      </c>
      <c r="B15" s="242">
        <v>39.111035600000001</v>
      </c>
      <c r="C15" s="242">
        <v>183.72559799999999</v>
      </c>
      <c r="D15" s="242">
        <v>6.1647569999999998</v>
      </c>
      <c r="E15" s="242">
        <v>8.7018609999999992</v>
      </c>
      <c r="F15" s="242">
        <v>15.269363</v>
      </c>
      <c r="G15" s="242">
        <v>252.97261459999999</v>
      </c>
    </row>
    <row r="16" spans="1:11" ht="16.5" customHeight="1">
      <c r="A16" s="131">
        <v>2002</v>
      </c>
      <c r="B16" s="242">
        <v>40.245941700000003</v>
      </c>
      <c r="C16" s="242">
        <v>188.44173000000001</v>
      </c>
      <c r="D16" s="242">
        <v>6.4170800000000003</v>
      </c>
      <c r="E16" s="242">
        <v>9.13035</v>
      </c>
      <c r="F16" s="242">
        <v>15.122885</v>
      </c>
      <c r="G16" s="242">
        <v>259.35798669999997</v>
      </c>
    </row>
    <row r="17" spans="1:7" ht="16.5" customHeight="1">
      <c r="A17" s="131">
        <v>2003</v>
      </c>
      <c r="B17" s="242">
        <v>41.391469400000005</v>
      </c>
      <c r="C17" s="242">
        <v>188.8596</v>
      </c>
      <c r="D17" s="242">
        <v>6.8197710000000002</v>
      </c>
      <c r="E17" s="242">
        <v>8.991752</v>
      </c>
      <c r="F17" s="242">
        <v>14.625199</v>
      </c>
      <c r="G17" s="242">
        <v>260.68779139999998</v>
      </c>
    </row>
    <row r="18" spans="1:7" ht="16.5" customHeight="1">
      <c r="A18" s="131">
        <v>2004</v>
      </c>
      <c r="B18" s="242">
        <v>43.208359800000004</v>
      </c>
      <c r="C18" s="242">
        <v>187.48640399999999</v>
      </c>
      <c r="D18" s="242">
        <v>7.082776</v>
      </c>
      <c r="E18" s="242">
        <v>8.8525639999999992</v>
      </c>
      <c r="F18" s="242">
        <v>15.176822</v>
      </c>
      <c r="G18" s="242">
        <v>261.80692579999999</v>
      </c>
    </row>
    <row r="19" spans="1:7" ht="16.5" customHeight="1">
      <c r="A19" s="131">
        <v>2005</v>
      </c>
      <c r="B19" s="242">
        <v>45.814445299999996</v>
      </c>
      <c r="C19" s="242">
        <v>185.939808</v>
      </c>
      <c r="D19" s="242">
        <v>7.2074059999999998</v>
      </c>
      <c r="E19" s="242">
        <v>8.8703120000000002</v>
      </c>
      <c r="F19" s="242">
        <v>15.20631</v>
      </c>
      <c r="G19" s="242">
        <v>263.03828129999999</v>
      </c>
    </row>
    <row r="20" spans="1:7" ht="16.5" customHeight="1">
      <c r="A20" s="131">
        <v>2006</v>
      </c>
      <c r="B20" s="242">
        <v>48.142124100000004</v>
      </c>
      <c r="C20" s="242">
        <v>186.97874400000001</v>
      </c>
      <c r="D20" s="242">
        <v>7.2874460000000001</v>
      </c>
      <c r="E20" s="242">
        <v>8.8903839999999992</v>
      </c>
      <c r="F20" s="242">
        <v>15.257386</v>
      </c>
      <c r="G20" s="242">
        <v>266.55608410000002</v>
      </c>
    </row>
    <row r="21" spans="1:7" ht="16.5" customHeight="1">
      <c r="A21" s="131">
        <v>2007</v>
      </c>
      <c r="B21" s="242">
        <v>48.724960000000003</v>
      </c>
      <c r="C21" s="242">
        <v>188.375496</v>
      </c>
      <c r="D21" s="242">
        <v>7.4784930000000003</v>
      </c>
      <c r="E21" s="242">
        <v>8.8851150000000008</v>
      </c>
      <c r="F21" s="242">
        <v>15.273731</v>
      </c>
      <c r="G21" s="242">
        <v>268.73779500000006</v>
      </c>
    </row>
    <row r="22" spans="1:7" ht="16.5" customHeight="1">
      <c r="A22" s="130">
        <v>2008</v>
      </c>
      <c r="B22" s="242">
        <v>49.667373700000006</v>
      </c>
      <c r="C22" s="242">
        <v>190.56577200000001</v>
      </c>
      <c r="D22" s="242">
        <v>7.7572669999999997</v>
      </c>
      <c r="E22" s="242">
        <v>8.9521440000000005</v>
      </c>
      <c r="F22" s="242">
        <v>15.230631000000001</v>
      </c>
      <c r="G22" s="242">
        <v>272.17318770000003</v>
      </c>
    </row>
    <row r="23" spans="1:7" ht="16.5" customHeight="1">
      <c r="A23" s="130">
        <v>2009</v>
      </c>
      <c r="B23" s="242">
        <v>50.070281000000001</v>
      </c>
      <c r="C23" s="242">
        <v>193.84242</v>
      </c>
      <c r="D23" s="242">
        <v>8.0184110000000004</v>
      </c>
      <c r="E23" s="242">
        <v>8.9892620000000001</v>
      </c>
      <c r="F23" s="242">
        <v>15.267984999999999</v>
      </c>
      <c r="G23" s="242">
        <v>276.18835899999999</v>
      </c>
    </row>
    <row r="24" spans="1:7">
      <c r="A24" s="130">
        <v>2010</v>
      </c>
      <c r="B24" s="242">
        <v>50.625562600000002</v>
      </c>
      <c r="C24" s="242">
        <v>195.85280399999999</v>
      </c>
      <c r="D24" s="242">
        <v>8.1055620000000008</v>
      </c>
      <c r="E24" s="242">
        <v>8.9932210000000001</v>
      </c>
      <c r="F24" s="242">
        <v>15.435411999999999</v>
      </c>
      <c r="G24" s="242">
        <v>279.01256159999997</v>
      </c>
    </row>
    <row r="25" spans="1:7" ht="16.5" customHeight="1">
      <c r="A25" s="130">
        <v>2011</v>
      </c>
      <c r="B25" s="242">
        <v>51.013275800000002</v>
      </c>
      <c r="C25" s="242">
        <v>197.61800400000001</v>
      </c>
      <c r="D25" s="242">
        <v>8.2193860000000001</v>
      </c>
      <c r="E25" s="242">
        <v>9.0043769999999999</v>
      </c>
      <c r="F25" s="242">
        <v>15.54726</v>
      </c>
      <c r="G25" s="242">
        <v>281.40230279999997</v>
      </c>
    </row>
    <row r="26" spans="1:7" ht="16.5" customHeight="1">
      <c r="A26" s="130">
        <v>2012</v>
      </c>
      <c r="B26" s="242">
        <v>51.671055199999998</v>
      </c>
      <c r="C26" s="242">
        <v>191.551086</v>
      </c>
      <c r="D26" s="242">
        <v>8.4059019999999993</v>
      </c>
      <c r="E26" s="242">
        <v>8.7439490000000006</v>
      </c>
      <c r="F26" s="242">
        <v>15.857899</v>
      </c>
      <c r="G26" s="242">
        <v>276.2298912</v>
      </c>
    </row>
    <row r="27" spans="1:7" ht="16.5" customHeight="1">
      <c r="A27" s="130">
        <v>2013</v>
      </c>
      <c r="B27" s="242">
        <v>52.427115800000003</v>
      </c>
      <c r="C27" s="242">
        <v>194.41476599999999</v>
      </c>
      <c r="D27" s="242">
        <v>8.4973469999999995</v>
      </c>
      <c r="E27" s="242">
        <v>8.6646129999999992</v>
      </c>
      <c r="F27" s="242">
        <v>16.201625</v>
      </c>
      <c r="G27" s="242">
        <v>280.20546679999995</v>
      </c>
    </row>
    <row r="28" spans="1:7" ht="16.5" customHeight="1">
      <c r="A28" s="238">
        <v>2014</v>
      </c>
      <c r="B28" s="237">
        <v>52.684259099999998</v>
      </c>
      <c r="C28" s="237">
        <v>197.63717400000002</v>
      </c>
      <c r="D28" s="237">
        <v>8.5759080000000001</v>
      </c>
      <c r="E28" s="237">
        <v>8.6878139999999995</v>
      </c>
      <c r="F28" s="237">
        <v>16.098680000000002</v>
      </c>
      <c r="G28" s="237">
        <v>283.68383510000001</v>
      </c>
    </row>
    <row r="29" spans="1:7" ht="51.75" customHeight="1">
      <c r="A29" s="871" t="s">
        <v>520</v>
      </c>
      <c r="B29" s="871"/>
      <c r="C29" s="871"/>
      <c r="D29" s="871"/>
      <c r="E29" s="871"/>
      <c r="F29" s="871"/>
      <c r="G29" s="875"/>
    </row>
    <row r="30" spans="1:7" ht="41.25" customHeight="1">
      <c r="A30" s="871" t="s">
        <v>519</v>
      </c>
      <c r="B30" s="871"/>
      <c r="C30" s="871"/>
      <c r="D30" s="871"/>
      <c r="E30" s="871"/>
      <c r="F30" s="871"/>
      <c r="G30" s="871"/>
    </row>
  </sheetData>
  <mergeCells count="6">
    <mergeCell ref="A30:G30"/>
    <mergeCell ref="A1:G1"/>
    <mergeCell ref="A2:A3"/>
    <mergeCell ref="B2:F2"/>
    <mergeCell ref="G2:G3"/>
    <mergeCell ref="A29:G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sqref="A1:L1"/>
    </sheetView>
  </sheetViews>
  <sheetFormatPr baseColWidth="10" defaultRowHeight="14.25"/>
  <cols>
    <col min="1" max="5" width="11.42578125" style="1"/>
    <col min="6" max="6" width="18.85546875" style="1" customWidth="1"/>
    <col min="7" max="10" width="11.42578125" style="1"/>
    <col min="11" max="11" width="12.42578125" style="1" customWidth="1"/>
    <col min="12" max="12" width="12.5703125" style="1" customWidth="1"/>
    <col min="13" max="13" width="11.42578125" style="1"/>
    <col min="14" max="14" width="14.42578125" style="1" customWidth="1"/>
    <col min="15" max="15" width="11.42578125" style="1"/>
    <col min="16" max="16" width="19.28515625" style="1" customWidth="1"/>
    <col min="17" max="16384" width="11.42578125" style="1"/>
  </cols>
  <sheetData>
    <row r="1" spans="1:12" ht="42" customHeight="1">
      <c r="A1" s="757" t="s">
        <v>51</v>
      </c>
      <c r="B1" s="757"/>
      <c r="C1" s="757"/>
      <c r="D1" s="757"/>
      <c r="E1" s="757"/>
      <c r="F1" s="757"/>
      <c r="G1" s="757"/>
      <c r="H1" s="757"/>
      <c r="I1" s="757"/>
      <c r="J1" s="757"/>
      <c r="K1" s="757"/>
      <c r="L1" s="757"/>
    </row>
    <row r="2" spans="1:12" ht="20.25" customHeight="1">
      <c r="A2" s="52" t="s">
        <v>8</v>
      </c>
      <c r="B2" s="50" t="s">
        <v>48</v>
      </c>
      <c r="C2" s="51" t="s">
        <v>46</v>
      </c>
      <c r="D2" s="51" t="s">
        <v>45</v>
      </c>
      <c r="E2" s="51" t="s">
        <v>44</v>
      </c>
      <c r="F2" s="51" t="s">
        <v>42</v>
      </c>
      <c r="G2" s="51" t="s">
        <v>41</v>
      </c>
      <c r="H2" s="50" t="s">
        <v>40</v>
      </c>
      <c r="I2" s="50" t="s">
        <v>39</v>
      </c>
      <c r="J2" s="50" t="s">
        <v>38</v>
      </c>
      <c r="K2" s="50" t="s">
        <v>37</v>
      </c>
      <c r="L2" s="50" t="s">
        <v>36</v>
      </c>
    </row>
    <row r="3" spans="1:12">
      <c r="A3" s="36">
        <v>2000</v>
      </c>
      <c r="B3" s="49">
        <v>3.1309999999999998E-2</v>
      </c>
      <c r="C3" s="49">
        <v>5.1249999999999997E-2</v>
      </c>
      <c r="D3" s="41" t="s">
        <v>35</v>
      </c>
      <c r="E3" s="41" t="s">
        <v>35</v>
      </c>
      <c r="F3" s="31" t="s">
        <v>32</v>
      </c>
      <c r="G3" s="31" t="s">
        <v>32</v>
      </c>
      <c r="H3" s="41" t="s">
        <v>35</v>
      </c>
      <c r="I3" s="49">
        <v>3.7069999999999999E-2</v>
      </c>
      <c r="J3" s="49">
        <v>6.2200000000000005E-2</v>
      </c>
      <c r="K3" s="49">
        <v>6.3640000000000002E-2</v>
      </c>
      <c r="L3" s="49">
        <v>4.4700000000000004E-2</v>
      </c>
    </row>
    <row r="4" spans="1:12">
      <c r="A4" s="36">
        <v>2001</v>
      </c>
      <c r="B4" s="49">
        <v>3.3270000000000001E-2</v>
      </c>
      <c r="C4" s="49">
        <v>5.0849999999999999E-2</v>
      </c>
      <c r="D4" s="41" t="s">
        <v>35</v>
      </c>
      <c r="E4" s="49">
        <v>2.5819999999999999E-2</v>
      </c>
      <c r="F4" s="31" t="s">
        <v>32</v>
      </c>
      <c r="G4" s="31" t="s">
        <v>32</v>
      </c>
      <c r="H4" s="41" t="s">
        <v>35</v>
      </c>
      <c r="I4" s="49">
        <v>3.6830000000000002E-2</v>
      </c>
      <c r="J4" s="49">
        <v>5.611E-2</v>
      </c>
      <c r="K4" s="49">
        <v>5.2969999999999996E-2</v>
      </c>
      <c r="L4" s="49">
        <v>4.4039999999999996E-2</v>
      </c>
    </row>
    <row r="5" spans="1:12">
      <c r="A5" s="36">
        <v>2002</v>
      </c>
      <c r="B5" s="41" t="s">
        <v>35</v>
      </c>
      <c r="C5" s="41" t="s">
        <v>35</v>
      </c>
      <c r="D5" s="49">
        <v>4.2209999999999998E-2</v>
      </c>
      <c r="E5" s="49">
        <v>2.6850000000000002E-2</v>
      </c>
      <c r="F5" s="31" t="s">
        <v>32</v>
      </c>
      <c r="G5" s="31" t="s">
        <v>32</v>
      </c>
      <c r="H5" s="41" t="s">
        <v>35</v>
      </c>
      <c r="I5" s="49">
        <v>3.5369999999999999E-2</v>
      </c>
      <c r="J5" s="49">
        <v>6.7780000000000007E-2</v>
      </c>
      <c r="K5" s="49">
        <v>5.6919999999999998E-2</v>
      </c>
      <c r="L5" s="49">
        <v>4.3110000000000002E-2</v>
      </c>
    </row>
    <row r="6" spans="1:12">
      <c r="A6" s="36">
        <v>2003</v>
      </c>
      <c r="B6" s="41" t="s">
        <v>35</v>
      </c>
      <c r="C6" s="41" t="s">
        <v>35</v>
      </c>
      <c r="D6" s="49">
        <v>3.9030000000000002E-2</v>
      </c>
      <c r="E6" s="49">
        <v>2.6890000000000001E-2</v>
      </c>
      <c r="F6" s="31" t="s">
        <v>32</v>
      </c>
      <c r="G6" s="31" t="s">
        <v>32</v>
      </c>
      <c r="H6" s="49">
        <v>3.4689999999999999E-2</v>
      </c>
      <c r="I6" s="49">
        <v>3.8579999999999996E-2</v>
      </c>
      <c r="J6" s="49">
        <v>6.5420000000000006E-2</v>
      </c>
      <c r="K6" s="49">
        <v>6.7299999999999999E-2</v>
      </c>
      <c r="L6" s="49">
        <v>4.478E-2</v>
      </c>
    </row>
    <row r="7" spans="1:12" ht="15" customHeight="1">
      <c r="A7" s="36">
        <v>2004</v>
      </c>
      <c r="B7" s="49">
        <v>2.7260000000000003E-2</v>
      </c>
      <c r="C7" s="41" t="s">
        <v>35</v>
      </c>
      <c r="D7" s="49">
        <v>3.6679999999999997E-2</v>
      </c>
      <c r="E7" s="49">
        <v>2.6589999999999999E-2</v>
      </c>
      <c r="F7" s="31" t="s">
        <v>32</v>
      </c>
      <c r="G7" s="31" t="s">
        <v>32</v>
      </c>
      <c r="H7" s="49">
        <v>3.2549999999999996E-2</v>
      </c>
      <c r="I7" s="49">
        <v>3.7810000000000003E-2</v>
      </c>
      <c r="J7" s="49">
        <v>5.7159999999999996E-2</v>
      </c>
      <c r="K7" s="49">
        <v>6.4010000000000011E-2</v>
      </c>
      <c r="L7" s="49">
        <v>4.5010000000000001E-2</v>
      </c>
    </row>
    <row r="8" spans="1:12" ht="15" customHeight="1">
      <c r="A8" s="36">
        <v>2005</v>
      </c>
      <c r="B8" s="49">
        <v>3.4020000000000002E-2</v>
      </c>
      <c r="C8" s="41" t="s">
        <v>35</v>
      </c>
      <c r="D8" s="41" t="s">
        <v>35</v>
      </c>
      <c r="E8" s="49">
        <v>2.3850000000000003E-2</v>
      </c>
      <c r="F8" s="31" t="s">
        <v>32</v>
      </c>
      <c r="G8" s="31" t="s">
        <v>32</v>
      </c>
      <c r="H8" s="49">
        <v>3.4360000000000002E-2</v>
      </c>
      <c r="I8" s="49">
        <v>3.764E-2</v>
      </c>
      <c r="J8" s="49">
        <v>6.4760000000000012E-2</v>
      </c>
      <c r="K8" s="49">
        <v>6.2670000000000003E-2</v>
      </c>
      <c r="L8" s="49">
        <v>4.5259999999999995E-2</v>
      </c>
    </row>
    <row r="9" spans="1:12">
      <c r="A9" s="36">
        <v>2006</v>
      </c>
      <c r="B9" s="49">
        <v>3.6600000000000001E-2</v>
      </c>
      <c r="C9" s="41" t="s">
        <v>35</v>
      </c>
      <c r="D9" s="41" t="s">
        <v>35</v>
      </c>
      <c r="E9" s="49">
        <v>2.5860000000000001E-2</v>
      </c>
      <c r="F9" s="49">
        <v>3.7289999999999997E-2</v>
      </c>
      <c r="G9" s="49">
        <v>3.1629999999999998E-2</v>
      </c>
      <c r="H9" s="41" t="s">
        <v>35</v>
      </c>
      <c r="I9" s="49">
        <v>3.6179999999999997E-2</v>
      </c>
      <c r="J9" s="41" t="s">
        <v>35</v>
      </c>
      <c r="K9" s="49">
        <v>6.0319999999999999E-2</v>
      </c>
      <c r="L9" s="41" t="s">
        <v>35</v>
      </c>
    </row>
    <row r="10" spans="1:12">
      <c r="A10" s="36">
        <v>2007</v>
      </c>
      <c r="B10" s="49">
        <v>3.8079999999999996E-2</v>
      </c>
      <c r="C10" s="41" t="s">
        <v>35</v>
      </c>
      <c r="D10" s="41" t="s">
        <v>35</v>
      </c>
      <c r="E10" s="41" t="s">
        <v>35</v>
      </c>
      <c r="F10" s="49">
        <v>3.4500000000000003E-2</v>
      </c>
      <c r="G10" s="41" t="s">
        <v>35</v>
      </c>
      <c r="H10" s="41" t="s">
        <v>35</v>
      </c>
      <c r="I10" s="49">
        <v>3.2689999999999997E-2</v>
      </c>
      <c r="J10" s="41" t="s">
        <v>35</v>
      </c>
      <c r="K10" s="49">
        <v>5.8479999999999997E-2</v>
      </c>
      <c r="L10" s="41" t="s">
        <v>35</v>
      </c>
    </row>
    <row r="11" spans="1:12">
      <c r="A11" s="36">
        <v>2008</v>
      </c>
      <c r="B11" s="49">
        <v>3.5470000000000002E-2</v>
      </c>
      <c r="C11" s="41" t="s">
        <v>35</v>
      </c>
      <c r="D11" s="41" t="s">
        <v>35</v>
      </c>
      <c r="E11" s="41" t="s">
        <v>35</v>
      </c>
      <c r="F11" s="49">
        <v>2.5739999999999999E-2</v>
      </c>
      <c r="G11" s="49">
        <v>3.4479999999999997E-2</v>
      </c>
      <c r="H11" s="41" t="s">
        <v>35</v>
      </c>
      <c r="I11" s="41" t="s">
        <v>35</v>
      </c>
      <c r="J11" s="41" t="s">
        <v>35</v>
      </c>
      <c r="K11" s="49">
        <v>5.7570000000000003E-2</v>
      </c>
      <c r="L11" s="41" t="s">
        <v>35</v>
      </c>
    </row>
    <row r="12" spans="1:12">
      <c r="A12" s="36">
        <v>2009</v>
      </c>
      <c r="B12" s="49">
        <v>3.1940000000000003E-2</v>
      </c>
      <c r="C12" s="31" t="s">
        <v>34</v>
      </c>
      <c r="D12" s="41" t="s">
        <v>35</v>
      </c>
      <c r="E12" s="31" t="s">
        <v>34</v>
      </c>
      <c r="F12" s="49">
        <v>1.8749999999999999E-2</v>
      </c>
      <c r="G12" s="41" t="s">
        <v>35</v>
      </c>
      <c r="H12" s="31" t="s">
        <v>34</v>
      </c>
      <c r="I12" s="31" t="s">
        <v>34</v>
      </c>
      <c r="J12" s="41" t="s">
        <v>35</v>
      </c>
      <c r="K12" s="49">
        <v>5.4859999999999999E-2</v>
      </c>
      <c r="L12" s="37" t="s">
        <v>33</v>
      </c>
    </row>
    <row r="13" spans="1:12" ht="14.25" customHeight="1">
      <c r="A13" s="36">
        <v>2010</v>
      </c>
      <c r="B13" s="31" t="s">
        <v>32</v>
      </c>
      <c r="C13" s="31" t="s">
        <v>32</v>
      </c>
      <c r="D13" s="31" t="s">
        <v>32</v>
      </c>
      <c r="E13" s="31" t="s">
        <v>32</v>
      </c>
      <c r="F13" s="31" t="s">
        <v>32</v>
      </c>
      <c r="G13" s="31" t="s">
        <v>32</v>
      </c>
      <c r="H13" s="31" t="s">
        <v>32</v>
      </c>
      <c r="I13" s="31" t="s">
        <v>32</v>
      </c>
      <c r="J13" s="31">
        <v>5.6000000000000001E-2</v>
      </c>
      <c r="K13" s="31">
        <v>5.3999999999999999E-2</v>
      </c>
      <c r="L13" s="31" t="s">
        <v>32</v>
      </c>
    </row>
    <row r="14" spans="1:12" ht="14.25" customHeight="1">
      <c r="A14" s="34">
        <v>2011</v>
      </c>
      <c r="B14" s="31" t="s">
        <v>32</v>
      </c>
      <c r="C14" s="31" t="s">
        <v>32</v>
      </c>
      <c r="D14" s="31" t="s">
        <v>32</v>
      </c>
      <c r="E14" s="31" t="s">
        <v>32</v>
      </c>
      <c r="F14" s="31" t="s">
        <v>32</v>
      </c>
      <c r="G14" s="31" t="s">
        <v>32</v>
      </c>
      <c r="H14" s="31" t="s">
        <v>32</v>
      </c>
      <c r="I14" s="31" t="s">
        <v>32</v>
      </c>
      <c r="J14" s="31" t="s">
        <v>32</v>
      </c>
      <c r="K14" s="33">
        <v>0.05</v>
      </c>
      <c r="L14" s="31" t="s">
        <v>32</v>
      </c>
    </row>
    <row r="15" spans="1:12" ht="112.5" customHeight="1">
      <c r="A15" s="751" t="s">
        <v>31</v>
      </c>
      <c r="B15" s="751"/>
      <c r="C15" s="751"/>
      <c r="D15" s="751"/>
      <c r="E15" s="751"/>
      <c r="F15" s="751"/>
      <c r="G15" s="751"/>
      <c r="H15" s="751"/>
      <c r="I15" s="751"/>
      <c r="J15" s="751"/>
      <c r="K15" s="751"/>
      <c r="L15" s="751"/>
    </row>
    <row r="16" spans="1:12" ht="31.5" customHeight="1">
      <c r="A16" s="750" t="s">
        <v>50</v>
      </c>
      <c r="B16" s="750"/>
      <c r="C16" s="750"/>
      <c r="D16" s="750"/>
      <c r="E16" s="750"/>
      <c r="F16" s="750"/>
      <c r="G16" s="750"/>
      <c r="H16" s="750"/>
      <c r="I16" s="750"/>
      <c r="J16" s="750"/>
      <c r="K16" s="750"/>
      <c r="L16" s="750"/>
    </row>
  </sheetData>
  <mergeCells count="3">
    <mergeCell ref="A16:L16"/>
    <mergeCell ref="A1:L1"/>
    <mergeCell ref="A15:L15"/>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sqref="A1:E1"/>
    </sheetView>
  </sheetViews>
  <sheetFormatPr baseColWidth="10" defaultRowHeight="14.25"/>
  <cols>
    <col min="1" max="1" width="12.7109375" style="1" customWidth="1"/>
    <col min="2" max="5" width="15.7109375" style="1" customWidth="1"/>
    <col min="6" max="16384" width="11.42578125" style="1"/>
  </cols>
  <sheetData>
    <row r="1" spans="1:12" ht="38.25" customHeight="1">
      <c r="A1" s="819" t="s">
        <v>530</v>
      </c>
      <c r="B1" s="819"/>
      <c r="C1" s="872"/>
      <c r="D1" s="872"/>
      <c r="E1" s="872"/>
    </row>
    <row r="2" spans="1:12" ht="32.25" customHeight="1">
      <c r="A2" s="66" t="s">
        <v>8</v>
      </c>
      <c r="B2" s="66" t="s">
        <v>517</v>
      </c>
      <c r="C2" s="66" t="s">
        <v>516</v>
      </c>
      <c r="D2" s="66" t="s">
        <v>515</v>
      </c>
      <c r="E2" s="66" t="s">
        <v>514</v>
      </c>
    </row>
    <row r="3" spans="1:12">
      <c r="A3" s="131">
        <v>1994</v>
      </c>
      <c r="B3" s="323">
        <v>9.8000000000000007</v>
      </c>
      <c r="C3" s="323">
        <v>32.700000000000003</v>
      </c>
      <c r="D3" s="323">
        <v>4.8</v>
      </c>
      <c r="E3" s="242">
        <v>37.700000000000003</v>
      </c>
      <c r="I3" s="244"/>
      <c r="J3" s="244"/>
      <c r="K3" s="244"/>
      <c r="L3" s="244"/>
    </row>
    <row r="4" spans="1:12">
      <c r="A4" s="131">
        <v>1995</v>
      </c>
      <c r="B4" s="323">
        <v>12.1</v>
      </c>
      <c r="C4" s="323">
        <v>28.4</v>
      </c>
      <c r="D4" s="323">
        <v>8.6</v>
      </c>
      <c r="E4" s="242">
        <v>31.9</v>
      </c>
      <c r="I4" s="244"/>
      <c r="J4" s="244"/>
      <c r="K4" s="244"/>
      <c r="L4" s="244"/>
    </row>
    <row r="5" spans="1:12">
      <c r="A5" s="131">
        <v>1996</v>
      </c>
      <c r="B5" s="323">
        <v>14.2</v>
      </c>
      <c r="C5" s="323">
        <v>39.799999999999997</v>
      </c>
      <c r="D5" s="323">
        <v>9.9</v>
      </c>
      <c r="E5" s="242">
        <v>44.1</v>
      </c>
      <c r="I5" s="244"/>
      <c r="J5" s="244"/>
      <c r="K5" s="244"/>
      <c r="L5" s="244"/>
    </row>
    <row r="6" spans="1:12">
      <c r="A6" s="131">
        <v>1997</v>
      </c>
      <c r="B6" s="323">
        <v>17.100000000000001</v>
      </c>
      <c r="C6" s="323">
        <v>45</v>
      </c>
      <c r="D6" s="323">
        <v>11.8</v>
      </c>
      <c r="E6" s="242">
        <v>50.3</v>
      </c>
      <c r="I6" s="244"/>
      <c r="J6" s="244"/>
      <c r="K6" s="244"/>
      <c r="L6" s="244"/>
    </row>
    <row r="7" spans="1:12">
      <c r="A7" s="131">
        <v>1998</v>
      </c>
      <c r="B7" s="323">
        <v>17.3</v>
      </c>
      <c r="C7" s="323">
        <v>47.7</v>
      </c>
      <c r="D7" s="323">
        <v>12.7</v>
      </c>
      <c r="E7" s="242">
        <v>52.3</v>
      </c>
      <c r="I7" s="244"/>
      <c r="J7" s="244"/>
      <c r="K7" s="244"/>
      <c r="L7" s="244"/>
    </row>
    <row r="8" spans="1:12">
      <c r="A8" s="131">
        <v>1999</v>
      </c>
      <c r="B8" s="323">
        <v>22.9</v>
      </c>
      <c r="C8" s="323">
        <v>48.9</v>
      </c>
      <c r="D8" s="323">
        <v>13</v>
      </c>
      <c r="E8" s="242">
        <v>58.8</v>
      </c>
      <c r="I8" s="244"/>
      <c r="J8" s="244"/>
      <c r="K8" s="244"/>
      <c r="L8" s="244"/>
    </row>
    <row r="9" spans="1:12">
      <c r="A9" s="131">
        <v>2000</v>
      </c>
      <c r="B9" s="323">
        <v>20.399999999999999</v>
      </c>
      <c r="C9" s="323">
        <v>45.5</v>
      </c>
      <c r="D9" s="323">
        <v>13.8</v>
      </c>
      <c r="E9" s="242">
        <v>52.1</v>
      </c>
      <c r="I9" s="244"/>
      <c r="J9" s="244"/>
      <c r="K9" s="244"/>
      <c r="L9" s="244"/>
    </row>
    <row r="10" spans="1:12">
      <c r="A10" s="131">
        <v>2001</v>
      </c>
      <c r="B10" s="323">
        <v>23.8</v>
      </c>
      <c r="C10" s="323">
        <v>69.5</v>
      </c>
      <c r="D10" s="323">
        <v>14.5</v>
      </c>
      <c r="E10" s="242">
        <v>78.8</v>
      </c>
      <c r="I10" s="244"/>
      <c r="J10" s="244"/>
      <c r="K10" s="244"/>
      <c r="L10" s="244"/>
    </row>
    <row r="11" spans="1:12">
      <c r="A11" s="131">
        <v>2002</v>
      </c>
      <c r="B11" s="323">
        <v>23.52</v>
      </c>
      <c r="C11" s="323">
        <v>52.423000000000002</v>
      </c>
      <c r="D11" s="323">
        <v>15.61</v>
      </c>
      <c r="E11" s="242">
        <v>60.332999999999998</v>
      </c>
      <c r="I11" s="244"/>
      <c r="J11" s="244"/>
      <c r="K11" s="244"/>
      <c r="L11" s="244"/>
    </row>
    <row r="12" spans="1:12">
      <c r="A12" s="131">
        <v>2003</v>
      </c>
      <c r="B12" s="323">
        <v>20.312999999999999</v>
      </c>
      <c r="C12" s="323">
        <v>54.164999999999999</v>
      </c>
      <c r="D12" s="323">
        <v>21.524000000000001</v>
      </c>
      <c r="E12" s="242">
        <v>52.954000000000001</v>
      </c>
    </row>
    <row r="13" spans="1:12">
      <c r="A13" s="131">
        <v>2004</v>
      </c>
      <c r="B13" s="323">
        <v>23.933</v>
      </c>
      <c r="C13" s="323">
        <v>61.994</v>
      </c>
      <c r="D13" s="323">
        <v>16.690000000000001</v>
      </c>
      <c r="E13" s="242">
        <v>69.236999999999995</v>
      </c>
    </row>
    <row r="14" spans="1:12">
      <c r="A14" s="131">
        <v>2005</v>
      </c>
      <c r="B14" s="323">
        <v>30.49</v>
      </c>
      <c r="C14" s="323">
        <v>69.917000000000002</v>
      </c>
      <c r="D14" s="323">
        <v>12.935</v>
      </c>
      <c r="E14" s="242">
        <v>87.471999999999994</v>
      </c>
    </row>
    <row r="15" spans="1:12">
      <c r="A15" s="131">
        <v>2006</v>
      </c>
      <c r="B15" s="323">
        <v>26.446000000000002</v>
      </c>
      <c r="C15" s="323">
        <v>17.632999999999999</v>
      </c>
      <c r="D15" s="323">
        <v>2.306</v>
      </c>
      <c r="E15" s="242">
        <v>41.773000000000003</v>
      </c>
    </row>
    <row r="16" spans="1:12">
      <c r="A16" s="130">
        <v>2007</v>
      </c>
      <c r="B16" s="272">
        <v>27.196000000000002</v>
      </c>
      <c r="C16" s="322">
        <v>25.364000000000001</v>
      </c>
      <c r="D16" s="322">
        <v>2.2869999999999999</v>
      </c>
      <c r="E16" s="45">
        <v>50.273000000000003</v>
      </c>
      <c r="F16" s="240"/>
    </row>
    <row r="17" spans="1:5">
      <c r="A17" s="130">
        <v>2008</v>
      </c>
      <c r="B17" s="272">
        <v>32.582000000000001</v>
      </c>
      <c r="C17" s="35" t="s">
        <v>399</v>
      </c>
      <c r="D17" s="35" t="s">
        <v>399</v>
      </c>
      <c r="E17" s="35" t="s">
        <v>399</v>
      </c>
    </row>
    <row r="18" spans="1:5">
      <c r="A18" s="130">
        <v>2009</v>
      </c>
      <c r="B18" s="272">
        <v>32.018999999999998</v>
      </c>
      <c r="C18" s="35" t="s">
        <v>399</v>
      </c>
      <c r="D18" s="35" t="s">
        <v>399</v>
      </c>
      <c r="E18" s="35" t="s">
        <v>399</v>
      </c>
    </row>
    <row r="19" spans="1:5">
      <c r="A19" s="130">
        <v>2010</v>
      </c>
      <c r="B19" s="272">
        <v>31.878</v>
      </c>
      <c r="C19" s="35" t="s">
        <v>399</v>
      </c>
      <c r="D19" s="35" t="s">
        <v>399</v>
      </c>
      <c r="E19" s="35" t="s">
        <v>399</v>
      </c>
    </row>
    <row r="20" spans="1:5">
      <c r="A20" s="130">
        <v>2011</v>
      </c>
      <c r="B20" s="272">
        <v>34.734999999999999</v>
      </c>
      <c r="C20" s="35" t="s">
        <v>399</v>
      </c>
      <c r="D20" s="35" t="s">
        <v>399</v>
      </c>
      <c r="E20" s="35" t="s">
        <v>399</v>
      </c>
    </row>
    <row r="21" spans="1:5">
      <c r="A21" s="130">
        <v>2012</v>
      </c>
      <c r="B21" s="272">
        <v>37.683999999999997</v>
      </c>
      <c r="C21" s="35" t="s">
        <v>399</v>
      </c>
      <c r="D21" s="35" t="s">
        <v>399</v>
      </c>
      <c r="E21" s="35" t="s">
        <v>399</v>
      </c>
    </row>
    <row r="22" spans="1:5">
      <c r="A22" s="130">
        <v>2013</v>
      </c>
      <c r="B22" s="272">
        <v>31.195</v>
      </c>
      <c r="C22" s="35" t="s">
        <v>399</v>
      </c>
      <c r="D22" s="35" t="s">
        <v>399</v>
      </c>
      <c r="E22" s="35" t="s">
        <v>399</v>
      </c>
    </row>
    <row r="23" spans="1:5">
      <c r="A23" s="130">
        <v>2014</v>
      </c>
      <c r="B23" s="272">
        <v>26.391999999999999</v>
      </c>
      <c r="C23" s="35" t="s">
        <v>399</v>
      </c>
      <c r="D23" s="35" t="s">
        <v>399</v>
      </c>
      <c r="E23" s="35" t="s">
        <v>399</v>
      </c>
    </row>
    <row r="24" spans="1:5">
      <c r="A24" s="238">
        <v>2015</v>
      </c>
      <c r="B24" s="321">
        <v>26.908999999999999</v>
      </c>
      <c r="C24" s="320" t="s">
        <v>399</v>
      </c>
      <c r="D24" s="320" t="s">
        <v>399</v>
      </c>
      <c r="E24" s="320" t="s">
        <v>399</v>
      </c>
    </row>
    <row r="25" spans="1:5" ht="46.5" customHeight="1">
      <c r="A25" s="869" t="s">
        <v>529</v>
      </c>
      <c r="B25" s="869"/>
      <c r="C25" s="876"/>
      <c r="D25" s="876"/>
      <c r="E25" s="876"/>
    </row>
    <row r="26" spans="1:5" ht="108.75" customHeight="1">
      <c r="A26" s="869" t="s">
        <v>528</v>
      </c>
      <c r="B26" s="876"/>
      <c r="C26" s="876"/>
      <c r="D26" s="876"/>
      <c r="E26" s="876"/>
    </row>
  </sheetData>
  <mergeCells count="3">
    <mergeCell ref="A1:E1"/>
    <mergeCell ref="A25:E25"/>
    <mergeCell ref="A26:E2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sqref="A1:B1"/>
    </sheetView>
  </sheetViews>
  <sheetFormatPr baseColWidth="10" defaultRowHeight="14.25"/>
  <cols>
    <col min="1" max="1" width="19.7109375" style="1" customWidth="1"/>
    <col min="2" max="2" width="21.7109375" style="1" customWidth="1"/>
    <col min="3" max="16384" width="11.42578125" style="1"/>
  </cols>
  <sheetData>
    <row r="1" spans="1:2" ht="38.25" customHeight="1">
      <c r="A1" s="769" t="s">
        <v>532</v>
      </c>
      <c r="B1" s="769"/>
    </row>
    <row r="2" spans="1:2" ht="21" customHeight="1">
      <c r="A2" s="66" t="s">
        <v>8</v>
      </c>
      <c r="B2" s="66" t="s">
        <v>517</v>
      </c>
    </row>
    <row r="3" spans="1:2">
      <c r="A3" s="130">
        <v>1990</v>
      </c>
      <c r="B3" s="239">
        <v>190.93700000000001</v>
      </c>
    </row>
    <row r="4" spans="1:2">
      <c r="A4" s="130">
        <v>1991</v>
      </c>
      <c r="B4" s="239">
        <v>171.40799999999999</v>
      </c>
    </row>
    <row r="5" spans="1:2">
      <c r="A5" s="130">
        <v>1992</v>
      </c>
      <c r="B5" s="239">
        <v>169.39599999999999</v>
      </c>
    </row>
    <row r="6" spans="1:2">
      <c r="A6" s="130">
        <v>1993</v>
      </c>
      <c r="B6" s="239">
        <v>170.196</v>
      </c>
    </row>
    <row r="7" spans="1:2">
      <c r="A7" s="130">
        <v>1994</v>
      </c>
      <c r="B7" s="41">
        <v>171.38900000000001</v>
      </c>
    </row>
    <row r="8" spans="1:2">
      <c r="A8" s="130">
        <v>1995</v>
      </c>
      <c r="B8" s="239">
        <v>157.57400000000001</v>
      </c>
    </row>
    <row r="9" spans="1:2">
      <c r="A9" s="130">
        <v>1996</v>
      </c>
      <c r="B9" s="239">
        <v>169.21100000000001</v>
      </c>
    </row>
    <row r="10" spans="1:2">
      <c r="A10" s="130">
        <v>1997</v>
      </c>
      <c r="B10" s="239">
        <v>173.87799999999999</v>
      </c>
    </row>
    <row r="11" spans="1:2">
      <c r="A11" s="130">
        <v>1998</v>
      </c>
      <c r="B11" s="239">
        <v>159.78</v>
      </c>
    </row>
    <row r="12" spans="1:2">
      <c r="A12" s="130">
        <v>1999</v>
      </c>
      <c r="B12" s="239">
        <v>166.33699999999999</v>
      </c>
    </row>
    <row r="13" spans="1:2">
      <c r="A13" s="130">
        <v>2000</v>
      </c>
      <c r="B13" s="239">
        <v>188.15700000000001</v>
      </c>
    </row>
    <row r="14" spans="1:2">
      <c r="A14" s="130">
        <v>2001</v>
      </c>
      <c r="B14" s="239">
        <v>196.72300000000001</v>
      </c>
    </row>
    <row r="15" spans="1:2">
      <c r="A15" s="130">
        <v>2002</v>
      </c>
      <c r="B15" s="239">
        <v>187.48699999999999</v>
      </c>
    </row>
    <row r="16" spans="1:2">
      <c r="A16" s="130">
        <v>2003</v>
      </c>
      <c r="B16" s="239">
        <v>207.77799999999999</v>
      </c>
    </row>
    <row r="17" spans="1:2">
      <c r="A17" s="130">
        <v>2004</v>
      </c>
      <c r="B17" s="239">
        <v>224.249</v>
      </c>
    </row>
    <row r="18" spans="1:2">
      <c r="A18" s="130">
        <v>2005</v>
      </c>
      <c r="B18" s="41">
        <v>235.84399999999999</v>
      </c>
    </row>
    <row r="19" spans="1:2">
      <c r="A19" s="130">
        <v>2006</v>
      </c>
      <c r="B19" s="41">
        <v>261.02999999999997</v>
      </c>
    </row>
    <row r="20" spans="1:2">
      <c r="A20" s="130">
        <v>2007</v>
      </c>
      <c r="B20" s="41">
        <v>267.77199999999999</v>
      </c>
    </row>
    <row r="21" spans="1:2">
      <c r="A21" s="130">
        <v>2008</v>
      </c>
      <c r="B21" s="239">
        <v>283.625</v>
      </c>
    </row>
    <row r="22" spans="1:2">
      <c r="A22" s="130">
        <v>2009</v>
      </c>
      <c r="B22" s="239">
        <v>285.01900000000001</v>
      </c>
    </row>
    <row r="23" spans="1:2">
      <c r="A23" s="130">
        <v>2010</v>
      </c>
      <c r="B23" s="239">
        <v>270.71699999999998</v>
      </c>
    </row>
    <row r="24" spans="1:2">
      <c r="A24" s="130">
        <v>2011</v>
      </c>
      <c r="B24" s="239">
        <v>262.85599999999999</v>
      </c>
    </row>
    <row r="25" spans="1:2">
      <c r="A25" s="130">
        <v>2012</v>
      </c>
      <c r="B25" s="239">
        <v>254.02600000000001</v>
      </c>
    </row>
    <row r="26" spans="1:2">
      <c r="A26" s="130">
        <v>2013</v>
      </c>
      <c r="B26" s="239">
        <v>245.76</v>
      </c>
    </row>
    <row r="27" spans="1:2">
      <c r="A27" s="130">
        <v>2014</v>
      </c>
      <c r="B27" s="239">
        <v>325.003198</v>
      </c>
    </row>
    <row r="28" spans="1:2" ht="171" customHeight="1">
      <c r="A28" s="837" t="s">
        <v>531</v>
      </c>
      <c r="B28" s="837"/>
    </row>
  </sheetData>
  <mergeCells count="2">
    <mergeCell ref="A1:B1"/>
    <mergeCell ref="A28:B28"/>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RowHeight="14.25"/>
  <cols>
    <col min="1" max="1" width="3.7109375" style="1" customWidth="1"/>
    <col min="2" max="2" width="29" style="1" customWidth="1"/>
    <col min="3" max="3" width="18" style="1" customWidth="1"/>
    <col min="4" max="4" width="20.140625" style="1" customWidth="1"/>
    <col min="5" max="16384" width="11.42578125" style="1"/>
  </cols>
  <sheetData>
    <row r="1" spans="1:4" ht="39.75" customHeight="1">
      <c r="A1" s="780" t="s">
        <v>546</v>
      </c>
      <c r="B1" s="780"/>
      <c r="C1" s="780"/>
      <c r="D1" s="780"/>
    </row>
    <row r="2" spans="1:4" ht="36.75" customHeight="1">
      <c r="A2" s="827" t="s">
        <v>545</v>
      </c>
      <c r="B2" s="872"/>
      <c r="C2" s="66" t="s">
        <v>544</v>
      </c>
      <c r="D2" s="66" t="s">
        <v>543</v>
      </c>
    </row>
    <row r="3" spans="1:4" ht="18.75" customHeight="1">
      <c r="A3" s="157" t="s">
        <v>542</v>
      </c>
      <c r="B3" s="326" t="s">
        <v>541</v>
      </c>
      <c r="C3" s="301">
        <v>0.7</v>
      </c>
      <c r="D3" s="301">
        <v>0.1</v>
      </c>
    </row>
    <row r="4" spans="1:4" ht="18.75" customHeight="1">
      <c r="A4" s="157" t="s">
        <v>469</v>
      </c>
      <c r="B4" s="326" t="s">
        <v>540</v>
      </c>
      <c r="C4" s="301">
        <v>6.8</v>
      </c>
      <c r="D4" s="301">
        <v>12.9</v>
      </c>
    </row>
    <row r="5" spans="1:4" ht="18.75" customHeight="1">
      <c r="A5" s="157" t="s">
        <v>467</v>
      </c>
      <c r="B5" s="326" t="s">
        <v>539</v>
      </c>
      <c r="C5" s="301">
        <v>3.2</v>
      </c>
      <c r="D5" s="301">
        <v>21.4</v>
      </c>
    </row>
    <row r="6" spans="1:4" ht="18.75" customHeight="1">
      <c r="A6" s="157" t="s">
        <v>465</v>
      </c>
      <c r="B6" s="326" t="s">
        <v>538</v>
      </c>
      <c r="C6" s="301">
        <v>4.5999999999999996</v>
      </c>
      <c r="D6" s="301">
        <v>26.7</v>
      </c>
    </row>
    <row r="7" spans="1:4" ht="18.75" customHeight="1">
      <c r="A7" s="157" t="s">
        <v>463</v>
      </c>
      <c r="B7" s="326" t="s">
        <v>462</v>
      </c>
      <c r="C7" s="301">
        <v>0.6</v>
      </c>
      <c r="D7" s="301">
        <v>23.9</v>
      </c>
    </row>
    <row r="8" spans="1:4" ht="18.75" customHeight="1">
      <c r="A8" s="157" t="s">
        <v>461</v>
      </c>
      <c r="B8" s="326" t="s">
        <v>537</v>
      </c>
      <c r="C8" s="301">
        <v>27.3</v>
      </c>
      <c r="D8" s="301">
        <v>8.1999999999999993</v>
      </c>
    </row>
    <row r="9" spans="1:4" ht="18.75" customHeight="1">
      <c r="A9" s="157" t="s">
        <v>459</v>
      </c>
      <c r="B9" s="326" t="s">
        <v>536</v>
      </c>
      <c r="C9" s="301">
        <v>19.5</v>
      </c>
      <c r="D9" s="301">
        <v>12.5</v>
      </c>
    </row>
    <row r="10" spans="1:4" ht="18.75" customHeight="1">
      <c r="A10" s="157" t="s">
        <v>457</v>
      </c>
      <c r="B10" s="326" t="s">
        <v>456</v>
      </c>
      <c r="C10" s="301">
        <v>4.0999999999999996</v>
      </c>
      <c r="D10" s="301">
        <v>24.6</v>
      </c>
    </row>
    <row r="11" spans="1:4" ht="18.75" customHeight="1">
      <c r="A11" s="157" t="s">
        <v>455</v>
      </c>
      <c r="B11" s="326" t="s">
        <v>454</v>
      </c>
      <c r="C11" s="301">
        <v>4</v>
      </c>
      <c r="D11" s="301">
        <v>7.3</v>
      </c>
    </row>
    <row r="12" spans="1:4" ht="18.75" customHeight="1">
      <c r="A12" s="157" t="s">
        <v>453</v>
      </c>
      <c r="B12" s="326" t="s">
        <v>452</v>
      </c>
      <c r="C12" s="301">
        <v>1.1000000000000001</v>
      </c>
      <c r="D12" s="301">
        <v>4.0999999999999996</v>
      </c>
    </row>
    <row r="13" spans="1:4" ht="18.75" customHeight="1">
      <c r="A13" s="157" t="s">
        <v>451</v>
      </c>
      <c r="B13" s="326" t="s">
        <v>535</v>
      </c>
      <c r="C13" s="301">
        <v>0</v>
      </c>
      <c r="D13" s="301">
        <v>4.5</v>
      </c>
    </row>
    <row r="14" spans="1:4" ht="18.75" customHeight="1">
      <c r="A14" s="157" t="s">
        <v>449</v>
      </c>
      <c r="B14" s="326" t="s">
        <v>534</v>
      </c>
      <c r="C14" s="301">
        <v>0</v>
      </c>
      <c r="D14" s="301">
        <v>0</v>
      </c>
    </row>
    <row r="15" spans="1:4" ht="18.75" customHeight="1">
      <c r="A15" s="325" t="s">
        <v>447</v>
      </c>
      <c r="B15" s="8" t="s">
        <v>446</v>
      </c>
      <c r="C15" s="324">
        <v>9</v>
      </c>
      <c r="D15" s="324">
        <v>15.4</v>
      </c>
    </row>
    <row r="16" spans="1:4" ht="57.75" customHeight="1">
      <c r="A16" s="750" t="s">
        <v>533</v>
      </c>
      <c r="B16" s="750"/>
      <c r="C16" s="750"/>
      <c r="D16" s="750"/>
    </row>
  </sheetData>
  <mergeCells count="3">
    <mergeCell ref="A1:D1"/>
    <mergeCell ref="A2:B2"/>
    <mergeCell ref="A16:D1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sqref="A1:O1"/>
    </sheetView>
  </sheetViews>
  <sheetFormatPr baseColWidth="10" defaultRowHeight="14.25"/>
  <cols>
    <col min="1" max="1" width="18.85546875" style="1" customWidth="1"/>
    <col min="2" max="2" width="17.28515625" style="1" customWidth="1"/>
    <col min="3" max="16384" width="11.42578125" style="1"/>
  </cols>
  <sheetData>
    <row r="1" spans="1:15" ht="40.5" customHeight="1">
      <c r="A1" s="748" t="s">
        <v>563</v>
      </c>
      <c r="B1" s="877"/>
      <c r="C1" s="877"/>
      <c r="D1" s="877"/>
      <c r="E1" s="877"/>
      <c r="F1" s="877"/>
      <c r="G1" s="877"/>
      <c r="H1" s="877"/>
      <c r="I1" s="877"/>
      <c r="J1" s="877"/>
      <c r="K1" s="877"/>
      <c r="L1" s="877"/>
      <c r="M1" s="877"/>
      <c r="N1" s="877"/>
      <c r="O1" s="877"/>
    </row>
    <row r="2" spans="1:15" ht="22.5" customHeight="1">
      <c r="A2" s="880" t="s">
        <v>562</v>
      </c>
      <c r="B2" s="880" t="s">
        <v>561</v>
      </c>
      <c r="C2" s="878" t="s">
        <v>560</v>
      </c>
      <c r="D2" s="878"/>
      <c r="E2" s="878"/>
      <c r="F2" s="878"/>
      <c r="G2" s="878"/>
      <c r="H2" s="878"/>
      <c r="I2" s="878"/>
      <c r="J2" s="878"/>
      <c r="K2" s="878"/>
      <c r="L2" s="878"/>
      <c r="M2" s="878"/>
      <c r="N2" s="878"/>
      <c r="O2" s="878"/>
    </row>
    <row r="3" spans="1:15" ht="22.5" customHeight="1">
      <c r="A3" s="881"/>
      <c r="B3" s="881"/>
      <c r="C3" s="878" t="s">
        <v>8</v>
      </c>
      <c r="D3" s="878"/>
      <c r="E3" s="878"/>
      <c r="F3" s="878"/>
      <c r="G3" s="878"/>
      <c r="H3" s="878"/>
      <c r="I3" s="878"/>
      <c r="J3" s="878"/>
      <c r="K3" s="878"/>
      <c r="L3" s="878"/>
      <c r="M3" s="878"/>
      <c r="N3" s="878"/>
      <c r="O3" s="878"/>
    </row>
    <row r="4" spans="1:15" ht="22.5" customHeight="1">
      <c r="A4" s="882"/>
      <c r="B4" s="882"/>
      <c r="C4" s="328">
        <v>2003</v>
      </c>
      <c r="D4" s="330">
        <v>2004</v>
      </c>
      <c r="E4" s="330">
        <v>2005</v>
      </c>
      <c r="F4" s="328">
        <v>2006</v>
      </c>
      <c r="G4" s="328">
        <v>2007</v>
      </c>
      <c r="H4" s="328">
        <v>2008</v>
      </c>
      <c r="I4" s="328">
        <v>2009</v>
      </c>
      <c r="J4" s="329">
        <v>2010</v>
      </c>
      <c r="K4" s="329">
        <v>2011</v>
      </c>
      <c r="L4" s="329">
        <v>2012</v>
      </c>
      <c r="M4" s="329">
        <v>2013</v>
      </c>
      <c r="N4" s="329">
        <v>2014</v>
      </c>
      <c r="O4" s="328">
        <v>2015</v>
      </c>
    </row>
    <row r="5" spans="1:15" ht="21" customHeight="1">
      <c r="A5" s="131" t="s">
        <v>559</v>
      </c>
      <c r="B5" s="131" t="s">
        <v>558</v>
      </c>
      <c r="C5" s="301">
        <v>51.8</v>
      </c>
      <c r="D5" s="327">
        <v>41.3</v>
      </c>
      <c r="E5" s="327">
        <v>42.2</v>
      </c>
      <c r="F5" s="301">
        <v>40.4</v>
      </c>
      <c r="G5" s="301">
        <v>38.200000000000003</v>
      </c>
      <c r="H5" s="301">
        <v>40.6</v>
      </c>
      <c r="I5" s="241">
        <v>41</v>
      </c>
      <c r="J5" s="301">
        <v>42.3</v>
      </c>
      <c r="K5" s="301">
        <v>35</v>
      </c>
      <c r="L5" s="301">
        <v>40.6</v>
      </c>
      <c r="M5" s="301">
        <v>26.2</v>
      </c>
      <c r="N5" s="301">
        <v>31.4</v>
      </c>
      <c r="O5" s="125">
        <v>55.9</v>
      </c>
    </row>
    <row r="6" spans="1:15" ht="21" customHeight="1">
      <c r="A6" s="131" t="s">
        <v>557</v>
      </c>
      <c r="B6" s="131" t="s">
        <v>556</v>
      </c>
      <c r="C6" s="301">
        <v>12.9</v>
      </c>
      <c r="D6" s="327">
        <v>21.8</v>
      </c>
      <c r="E6" s="327">
        <v>21.6</v>
      </c>
      <c r="F6" s="301">
        <v>25.3</v>
      </c>
      <c r="G6" s="301">
        <v>30.2</v>
      </c>
      <c r="H6" s="301">
        <v>25.3</v>
      </c>
      <c r="I6" s="301">
        <v>26.8</v>
      </c>
      <c r="J6" s="301">
        <v>27.5</v>
      </c>
      <c r="K6" s="301">
        <v>31.1</v>
      </c>
      <c r="L6" s="301">
        <v>26.2</v>
      </c>
      <c r="M6" s="301">
        <v>30.4</v>
      </c>
      <c r="N6" s="301">
        <v>27.1</v>
      </c>
      <c r="O6" s="125">
        <v>15</v>
      </c>
    </row>
    <row r="7" spans="1:15" ht="21" customHeight="1">
      <c r="A7" s="131" t="s">
        <v>555</v>
      </c>
      <c r="B7" s="131" t="s">
        <v>554</v>
      </c>
      <c r="C7" s="301">
        <v>15.7</v>
      </c>
      <c r="D7" s="327">
        <v>21.3</v>
      </c>
      <c r="E7" s="327">
        <v>19.2</v>
      </c>
      <c r="F7" s="301">
        <v>17.600000000000001</v>
      </c>
      <c r="G7" s="301">
        <v>17.600000000000001</v>
      </c>
      <c r="H7" s="301">
        <v>20.5</v>
      </c>
      <c r="I7" s="301">
        <v>19.7</v>
      </c>
      <c r="J7" s="301">
        <v>18.899999999999999</v>
      </c>
      <c r="K7" s="301">
        <v>23.1</v>
      </c>
      <c r="L7" s="301">
        <v>21.3</v>
      </c>
      <c r="M7" s="301">
        <v>34.299999999999997</v>
      </c>
      <c r="N7" s="301">
        <v>33.6</v>
      </c>
      <c r="O7" s="125">
        <v>20.6</v>
      </c>
    </row>
    <row r="8" spans="1:15" ht="21" customHeight="1">
      <c r="A8" s="131" t="s">
        <v>553</v>
      </c>
      <c r="B8" s="131" t="s">
        <v>552</v>
      </c>
      <c r="C8" s="301">
        <v>14.3</v>
      </c>
      <c r="D8" s="327">
        <v>10.3</v>
      </c>
      <c r="E8" s="327">
        <v>12.4</v>
      </c>
      <c r="F8" s="301">
        <v>11.3</v>
      </c>
      <c r="G8" s="301">
        <v>9.4</v>
      </c>
      <c r="H8" s="301">
        <v>9.5</v>
      </c>
      <c r="I8" s="301">
        <v>7.9</v>
      </c>
      <c r="J8" s="301">
        <v>7.5</v>
      </c>
      <c r="K8" s="301">
        <v>7.8</v>
      </c>
      <c r="L8" s="301">
        <v>9.6</v>
      </c>
      <c r="M8" s="301">
        <v>7.5</v>
      </c>
      <c r="N8" s="301">
        <v>6</v>
      </c>
      <c r="O8" s="125">
        <v>6</v>
      </c>
    </row>
    <row r="9" spans="1:15" ht="24" customHeight="1">
      <c r="A9" s="130" t="s">
        <v>551</v>
      </c>
      <c r="B9" s="130" t="s">
        <v>550</v>
      </c>
      <c r="C9" s="300">
        <v>5.3</v>
      </c>
      <c r="D9" s="86">
        <v>5.3</v>
      </c>
      <c r="E9" s="86">
        <v>4.5999999999999996</v>
      </c>
      <c r="F9" s="300">
        <v>5.4</v>
      </c>
      <c r="G9" s="300">
        <v>4.5999999999999996</v>
      </c>
      <c r="H9" s="300">
        <v>4.0999999999999996</v>
      </c>
      <c r="I9" s="300">
        <v>4.5999999999999996</v>
      </c>
      <c r="J9" s="300">
        <v>3.8</v>
      </c>
      <c r="K9" s="300">
        <v>3</v>
      </c>
      <c r="L9" s="300">
        <v>2.2000000000000002</v>
      </c>
      <c r="M9" s="300">
        <v>1.6</v>
      </c>
      <c r="N9" s="300">
        <v>1.9</v>
      </c>
      <c r="O9" s="125">
        <v>2.5</v>
      </c>
    </row>
    <row r="10" spans="1:15" ht="24" customHeight="1">
      <c r="A10" s="845" t="s">
        <v>549</v>
      </c>
      <c r="B10" s="845"/>
      <c r="C10" s="324">
        <v>357</v>
      </c>
      <c r="D10" s="324">
        <v>357</v>
      </c>
      <c r="E10" s="324">
        <v>370</v>
      </c>
      <c r="F10" s="324">
        <v>443</v>
      </c>
      <c r="G10" s="324">
        <v>437</v>
      </c>
      <c r="H10" s="324">
        <v>518</v>
      </c>
      <c r="I10" s="324">
        <v>605</v>
      </c>
      <c r="J10" s="324">
        <v>632</v>
      </c>
      <c r="K10" s="324">
        <v>702</v>
      </c>
      <c r="L10" s="324">
        <v>2588</v>
      </c>
      <c r="M10" s="324">
        <v>2647</v>
      </c>
      <c r="N10" s="324">
        <v>2636</v>
      </c>
      <c r="O10" s="324">
        <v>2766</v>
      </c>
    </row>
    <row r="11" spans="1:15" ht="53.25" customHeight="1">
      <c r="A11" s="879" t="s">
        <v>548</v>
      </c>
      <c r="B11" s="879"/>
      <c r="C11" s="879"/>
      <c r="D11" s="879"/>
      <c r="E11" s="879"/>
      <c r="F11" s="879"/>
      <c r="G11" s="879"/>
      <c r="H11" s="879"/>
      <c r="I11" s="879"/>
      <c r="J11" s="879"/>
      <c r="K11" s="879"/>
      <c r="L11" s="879"/>
      <c r="M11" s="879"/>
      <c r="N11" s="879"/>
      <c r="O11" s="879"/>
    </row>
    <row r="12" spans="1:15" ht="48.75" customHeight="1">
      <c r="A12" s="879" t="s">
        <v>547</v>
      </c>
      <c r="B12" s="879"/>
      <c r="C12" s="879"/>
      <c r="D12" s="879"/>
      <c r="E12" s="879"/>
      <c r="F12" s="879"/>
      <c r="G12" s="879"/>
      <c r="H12" s="879"/>
      <c r="I12" s="879"/>
      <c r="J12" s="879"/>
      <c r="K12" s="879"/>
      <c r="L12" s="879"/>
      <c r="M12" s="879"/>
      <c r="N12" s="879"/>
      <c r="O12" s="879"/>
    </row>
  </sheetData>
  <mergeCells count="8">
    <mergeCell ref="A1:O1"/>
    <mergeCell ref="C2:O2"/>
    <mergeCell ref="C3:O3"/>
    <mergeCell ref="A11:O11"/>
    <mergeCell ref="A12:O12"/>
    <mergeCell ref="A2:A4"/>
    <mergeCell ref="B2:B4"/>
    <mergeCell ref="A10:B10"/>
  </mergeCells>
  <pageMargins left="0.7" right="0.7" top="0.75" bottom="0.75" header="0.3" footer="0.3"/>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4.25"/>
  <cols>
    <col min="1" max="1" width="19.7109375" style="1" customWidth="1"/>
    <col min="2" max="4" width="17.7109375" style="1" customWidth="1"/>
    <col min="5" max="16384" width="11.42578125" style="1"/>
  </cols>
  <sheetData>
    <row r="1" spans="1:4" ht="48" customHeight="1">
      <c r="A1" s="780" t="s">
        <v>570</v>
      </c>
      <c r="B1" s="780"/>
      <c r="C1" s="780"/>
      <c r="D1" s="780"/>
    </row>
    <row r="2" spans="1:4" ht="21.75" customHeight="1">
      <c r="A2" s="873" t="s">
        <v>561</v>
      </c>
      <c r="B2" s="827" t="s">
        <v>560</v>
      </c>
      <c r="C2" s="885"/>
      <c r="D2" s="885"/>
    </row>
    <row r="3" spans="1:4" ht="21.75" customHeight="1">
      <c r="A3" s="883"/>
      <c r="B3" s="827" t="s">
        <v>8</v>
      </c>
      <c r="C3" s="886"/>
      <c r="D3" s="886"/>
    </row>
    <row r="4" spans="1:4" ht="21.75" customHeight="1">
      <c r="A4" s="884"/>
      <c r="B4" s="66">
        <v>2006</v>
      </c>
      <c r="C4" s="66">
        <v>2007</v>
      </c>
      <c r="D4" s="66">
        <v>2008</v>
      </c>
    </row>
    <row r="5" spans="1:4" ht="20.25" customHeight="1">
      <c r="A5" s="333" t="s">
        <v>569</v>
      </c>
      <c r="B5" s="242">
        <v>3.1481481481481484</v>
      </c>
      <c r="C5" s="332">
        <v>3.2317636195752537</v>
      </c>
      <c r="D5" s="45">
        <v>1.9797199420569773</v>
      </c>
    </row>
    <row r="6" spans="1:4" ht="20.25" customHeight="1">
      <c r="A6" s="333" t="s">
        <v>568</v>
      </c>
      <c r="B6" s="242">
        <v>3.1481481481481484</v>
      </c>
      <c r="C6" s="332">
        <v>0.554016620498615</v>
      </c>
      <c r="D6" s="45">
        <v>2.6557218734910673</v>
      </c>
    </row>
    <row r="7" spans="1:4" ht="20.25" customHeight="1">
      <c r="A7" s="333" t="s">
        <v>567</v>
      </c>
      <c r="B7" s="242">
        <v>2.5925925925925926</v>
      </c>
      <c r="C7" s="332">
        <v>1.4773776546629733</v>
      </c>
      <c r="D7" s="45">
        <v>5.0217286335103815</v>
      </c>
    </row>
    <row r="8" spans="1:4" ht="20.25" customHeight="1">
      <c r="A8" s="333" t="s">
        <v>566</v>
      </c>
      <c r="B8" s="242">
        <v>55.74074074074074</v>
      </c>
      <c r="C8" s="332">
        <v>31.902123730378577</v>
      </c>
      <c r="D8" s="45">
        <v>35.248672139063252</v>
      </c>
    </row>
    <row r="9" spans="1:4" ht="20.25" customHeight="1">
      <c r="A9" s="304" t="s">
        <v>399</v>
      </c>
      <c r="B9" s="237">
        <v>35.370370370370374</v>
      </c>
      <c r="C9" s="331">
        <v>62.834718374884581</v>
      </c>
      <c r="D9" s="237">
        <v>55.094157411878321</v>
      </c>
    </row>
    <row r="10" spans="1:4" ht="45" customHeight="1">
      <c r="A10" s="869" t="s">
        <v>565</v>
      </c>
      <c r="B10" s="876"/>
      <c r="C10" s="876"/>
      <c r="D10" s="876"/>
    </row>
    <row r="11" spans="1:4" ht="40.5" customHeight="1">
      <c r="A11" s="869" t="s">
        <v>564</v>
      </c>
      <c r="B11" s="876"/>
      <c r="C11" s="876"/>
      <c r="D11" s="876"/>
    </row>
  </sheetData>
  <mergeCells count="6">
    <mergeCell ref="A11:D11"/>
    <mergeCell ref="A1:D1"/>
    <mergeCell ref="A2:A4"/>
    <mergeCell ref="B2:D2"/>
    <mergeCell ref="B3:D3"/>
    <mergeCell ref="A10:D10"/>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
    </sheetView>
  </sheetViews>
  <sheetFormatPr baseColWidth="10" defaultRowHeight="14.25"/>
  <cols>
    <col min="1" max="1" width="20.7109375" style="1" customWidth="1"/>
    <col min="2" max="4" width="12.7109375" style="1" customWidth="1"/>
    <col min="5" max="16384" width="11.42578125" style="1"/>
  </cols>
  <sheetData>
    <row r="1" spans="1:4" ht="45" customHeight="1">
      <c r="A1" s="887" t="s">
        <v>578</v>
      </c>
      <c r="B1" s="872"/>
      <c r="C1" s="872"/>
      <c r="D1" s="872"/>
    </row>
    <row r="2" spans="1:4" ht="20.25" customHeight="1">
      <c r="A2" s="873" t="s">
        <v>561</v>
      </c>
      <c r="B2" s="827" t="s">
        <v>577</v>
      </c>
      <c r="C2" s="885"/>
      <c r="D2" s="885"/>
    </row>
    <row r="3" spans="1:4" ht="20.25" customHeight="1">
      <c r="A3" s="888"/>
      <c r="B3" s="890" t="s">
        <v>8</v>
      </c>
      <c r="C3" s="826"/>
      <c r="D3" s="826"/>
    </row>
    <row r="4" spans="1:4" ht="20.25" customHeight="1">
      <c r="A4" s="889"/>
      <c r="B4" s="17">
        <v>2006</v>
      </c>
      <c r="C4" s="17">
        <v>2007</v>
      </c>
      <c r="D4" s="17">
        <v>2008</v>
      </c>
    </row>
    <row r="5" spans="1:4" ht="16.5" customHeight="1">
      <c r="A5" s="333" t="s">
        <v>576</v>
      </c>
      <c r="B5" s="45">
        <v>16.296296296296298</v>
      </c>
      <c r="C5" s="335">
        <v>27.377654662973221</v>
      </c>
      <c r="D5" s="334">
        <v>24.674070497344278</v>
      </c>
    </row>
    <row r="6" spans="1:4" ht="16.5" customHeight="1">
      <c r="A6" s="333" t="s">
        <v>575</v>
      </c>
      <c r="B6" s="45">
        <v>46.851851851851848</v>
      </c>
      <c r="C6" s="35">
        <v>29.82456140350877</v>
      </c>
      <c r="D6" s="334">
        <v>27.6195074843071</v>
      </c>
    </row>
    <row r="7" spans="1:4" ht="16.5" customHeight="1">
      <c r="A7" s="333" t="s">
        <v>574</v>
      </c>
      <c r="B7" s="45">
        <v>1.4814814814814816</v>
      </c>
      <c r="C7" s="35">
        <v>2.4007386888273317</v>
      </c>
      <c r="D7" s="334">
        <v>1.6417189763399325</v>
      </c>
    </row>
    <row r="8" spans="1:4" ht="16.5" customHeight="1">
      <c r="A8" s="333" t="s">
        <v>573</v>
      </c>
      <c r="B8" s="45">
        <v>1.1111111111111112</v>
      </c>
      <c r="C8" s="35">
        <v>1.2927054478301017</v>
      </c>
      <c r="D8" s="334">
        <v>1.0622887493964268</v>
      </c>
    </row>
    <row r="9" spans="1:4" ht="16.5" customHeight="1">
      <c r="A9" s="304" t="s">
        <v>399</v>
      </c>
      <c r="B9" s="237">
        <v>34.25925925925926</v>
      </c>
      <c r="C9" s="320">
        <v>39.104339796860572</v>
      </c>
      <c r="D9" s="320">
        <v>45.002414292612265</v>
      </c>
    </row>
    <row r="10" spans="1:4" ht="68.25" customHeight="1">
      <c r="A10" s="751" t="s">
        <v>572</v>
      </c>
      <c r="B10" s="863"/>
      <c r="C10" s="863"/>
      <c r="D10" s="863"/>
    </row>
    <row r="11" spans="1:4" ht="54.75" customHeight="1">
      <c r="A11" s="758" t="s">
        <v>571</v>
      </c>
      <c r="B11" s="758"/>
      <c r="C11" s="750"/>
      <c r="D11" s="867"/>
    </row>
  </sheetData>
  <mergeCells count="6">
    <mergeCell ref="A11:D11"/>
    <mergeCell ref="A1:D1"/>
    <mergeCell ref="A2:A4"/>
    <mergeCell ref="B2:D2"/>
    <mergeCell ref="B3:D3"/>
    <mergeCell ref="A10:D10"/>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D1"/>
    </sheetView>
  </sheetViews>
  <sheetFormatPr baseColWidth="10" defaultRowHeight="14.25"/>
  <cols>
    <col min="1" max="1" width="18.7109375" style="1" customWidth="1"/>
    <col min="2" max="4" width="17.7109375" style="1" customWidth="1"/>
    <col min="5" max="16384" width="11.42578125" style="1"/>
  </cols>
  <sheetData>
    <row r="1" spans="1:4" ht="42" customHeight="1">
      <c r="A1" s="891" t="s">
        <v>583</v>
      </c>
      <c r="B1" s="891"/>
      <c r="C1" s="891"/>
      <c r="D1" s="891"/>
    </row>
    <row r="2" spans="1:4" ht="20.25" customHeight="1">
      <c r="A2" s="825" t="s">
        <v>8</v>
      </c>
      <c r="B2" s="827" t="s">
        <v>582</v>
      </c>
      <c r="C2" s="827"/>
      <c r="D2" s="825" t="s">
        <v>26</v>
      </c>
    </row>
    <row r="3" spans="1:4" ht="20.25" customHeight="1">
      <c r="A3" s="891"/>
      <c r="B3" s="17" t="s">
        <v>581</v>
      </c>
      <c r="C3" s="17" t="s">
        <v>580</v>
      </c>
      <c r="D3" s="890"/>
    </row>
    <row r="4" spans="1:4" ht="16.5" customHeight="1">
      <c r="A4" s="130">
        <v>1990</v>
      </c>
      <c r="B4" s="305">
        <v>18.09</v>
      </c>
      <c r="C4" s="305">
        <v>79.05</v>
      </c>
      <c r="D4" s="305">
        <v>61.48</v>
      </c>
    </row>
    <row r="5" spans="1:4" ht="16.5" customHeight="1">
      <c r="A5" s="130">
        <v>1995</v>
      </c>
      <c r="B5" s="305">
        <v>29.64</v>
      </c>
      <c r="C5" s="305">
        <v>87.82</v>
      </c>
      <c r="D5" s="305">
        <v>72.400000000000006</v>
      </c>
    </row>
    <row r="6" spans="1:4" ht="16.5" customHeight="1">
      <c r="A6" s="130">
        <v>2000</v>
      </c>
      <c r="B6" s="305">
        <v>36.71</v>
      </c>
      <c r="C6" s="305">
        <v>89.62</v>
      </c>
      <c r="D6" s="305">
        <v>76.180000000000007</v>
      </c>
    </row>
    <row r="7" spans="1:4" ht="16.5" customHeight="1">
      <c r="A7" s="130">
        <v>2005</v>
      </c>
      <c r="B7" s="305">
        <v>57.48</v>
      </c>
      <c r="C7" s="305">
        <v>94.47</v>
      </c>
      <c r="D7" s="305">
        <v>85.62</v>
      </c>
    </row>
    <row r="8" spans="1:4" ht="16.5" customHeight="1">
      <c r="A8" s="130">
        <v>2010</v>
      </c>
      <c r="B8" s="305">
        <v>67.739999999999995</v>
      </c>
      <c r="C8" s="305">
        <v>96.28</v>
      </c>
      <c r="D8" s="305">
        <v>89.61</v>
      </c>
    </row>
    <row r="9" spans="1:4" ht="16.5" customHeight="1">
      <c r="A9" s="238">
        <v>2015</v>
      </c>
      <c r="B9" s="303">
        <v>77.52</v>
      </c>
      <c r="C9" s="303">
        <v>97.39</v>
      </c>
      <c r="D9" s="303">
        <v>92.82</v>
      </c>
    </row>
    <row r="10" spans="1:4" ht="113.25" customHeight="1">
      <c r="A10" s="892" t="s">
        <v>579</v>
      </c>
      <c r="B10" s="893"/>
      <c r="C10" s="893"/>
      <c r="D10" s="893"/>
    </row>
    <row r="11" spans="1:4">
      <c r="A11" s="131"/>
      <c r="B11" s="241"/>
      <c r="C11" s="241"/>
      <c r="D11" s="301"/>
    </row>
    <row r="12" spans="1:4">
      <c r="A12" s="131"/>
      <c r="B12" s="301"/>
      <c r="C12" s="301"/>
      <c r="D12" s="301"/>
    </row>
  </sheetData>
  <mergeCells count="5">
    <mergeCell ref="A1:D1"/>
    <mergeCell ref="A2:A3"/>
    <mergeCell ref="B2:C2"/>
    <mergeCell ref="A10:D10"/>
    <mergeCell ref="D2:D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workbookViewId="0">
      <selection sqref="A1:J1"/>
    </sheetView>
  </sheetViews>
  <sheetFormatPr baseColWidth="10" defaultRowHeight="14.25"/>
  <cols>
    <col min="1" max="2" width="11.42578125" style="1"/>
    <col min="3" max="3" width="20.42578125" style="1" customWidth="1"/>
    <col min="4" max="5" width="11.42578125" style="1"/>
    <col min="6" max="6" width="15" style="1" customWidth="1"/>
    <col min="7" max="8" width="11.42578125" style="1"/>
    <col min="9" max="9" width="14.28515625" style="1" customWidth="1"/>
    <col min="10" max="16384" width="11.42578125" style="1"/>
  </cols>
  <sheetData>
    <row r="1" spans="1:14" ht="45" customHeight="1">
      <c r="A1" s="894" t="s">
        <v>591</v>
      </c>
      <c r="B1" s="894"/>
      <c r="C1" s="894"/>
      <c r="D1" s="894"/>
      <c r="E1" s="894"/>
      <c r="F1" s="894"/>
      <c r="G1" s="894"/>
      <c r="H1" s="894"/>
      <c r="I1" s="894"/>
      <c r="J1" s="894"/>
    </row>
    <row r="2" spans="1:14">
      <c r="A2" s="825" t="s">
        <v>8</v>
      </c>
      <c r="B2" s="827" t="s">
        <v>590</v>
      </c>
      <c r="C2" s="827"/>
      <c r="D2" s="827"/>
      <c r="E2" s="827"/>
      <c r="F2" s="827"/>
      <c r="G2" s="827"/>
      <c r="H2" s="827"/>
      <c r="I2" s="827"/>
      <c r="J2" s="827"/>
    </row>
    <row r="3" spans="1:14" ht="15" customHeight="1">
      <c r="A3" s="895"/>
      <c r="B3" s="890" t="s">
        <v>589</v>
      </c>
      <c r="C3" s="890"/>
      <c r="D3" s="890"/>
      <c r="E3" s="890" t="s">
        <v>588</v>
      </c>
      <c r="F3" s="890"/>
      <c r="G3" s="890"/>
      <c r="H3" s="890" t="s">
        <v>587</v>
      </c>
      <c r="I3" s="890"/>
      <c r="J3" s="890"/>
    </row>
    <row r="4" spans="1:14">
      <c r="A4" s="890"/>
      <c r="B4" s="17" t="s">
        <v>586</v>
      </c>
      <c r="C4" s="17" t="s">
        <v>422</v>
      </c>
      <c r="D4" s="17" t="s">
        <v>26</v>
      </c>
      <c r="E4" s="17" t="s">
        <v>586</v>
      </c>
      <c r="F4" s="17" t="s">
        <v>422</v>
      </c>
      <c r="G4" s="17" t="s">
        <v>26</v>
      </c>
      <c r="H4" s="17" t="s">
        <v>586</v>
      </c>
      <c r="I4" s="17" t="s">
        <v>422</v>
      </c>
      <c r="J4" s="17" t="s">
        <v>26</v>
      </c>
    </row>
    <row r="5" spans="1:14">
      <c r="A5" s="347">
        <v>1998</v>
      </c>
      <c r="B5" s="345">
        <v>239</v>
      </c>
      <c r="C5" s="344">
        <v>159.47999999999999</v>
      </c>
      <c r="D5" s="341">
        <v>398.48</v>
      </c>
      <c r="E5" s="341">
        <v>40.854699999999994</v>
      </c>
      <c r="F5" s="341">
        <v>21.95149</v>
      </c>
      <c r="G5" s="341">
        <v>62.806189999999994</v>
      </c>
      <c r="H5" s="341">
        <v>17.09401673640167</v>
      </c>
      <c r="I5" s="341">
        <v>13.764415600702284</v>
      </c>
      <c r="J5" s="341">
        <v>15.761440975707686</v>
      </c>
      <c r="L5" s="336"/>
      <c r="M5" s="336"/>
      <c r="N5" s="336"/>
    </row>
    <row r="6" spans="1:14">
      <c r="A6" s="130">
        <v>1999</v>
      </c>
      <c r="B6" s="345">
        <v>239</v>
      </c>
      <c r="C6" s="344">
        <v>170</v>
      </c>
      <c r="D6" s="341">
        <v>409</v>
      </c>
      <c r="E6" s="341">
        <v>42.396800000000006</v>
      </c>
      <c r="F6" s="346">
        <v>22.021059999999995</v>
      </c>
      <c r="G6" s="341">
        <v>64.417860000000005</v>
      </c>
      <c r="H6" s="343">
        <v>17.739246861924688</v>
      </c>
      <c r="I6" s="343">
        <v>12.95356470588235</v>
      </c>
      <c r="J6" s="341">
        <v>15.750088019559904</v>
      </c>
      <c r="L6" s="336"/>
      <c r="M6" s="336"/>
      <c r="N6" s="336"/>
    </row>
    <row r="7" spans="1:14">
      <c r="A7" s="130">
        <v>2000</v>
      </c>
      <c r="B7" s="345">
        <v>250</v>
      </c>
      <c r="C7" s="344">
        <v>169.87</v>
      </c>
      <c r="D7" s="341">
        <v>419.87</v>
      </c>
      <c r="E7" s="341">
        <v>45.927300000000002</v>
      </c>
      <c r="F7" s="346">
        <v>25.280059999999999</v>
      </c>
      <c r="G7" s="341">
        <v>71.207359999999994</v>
      </c>
      <c r="H7" s="343">
        <v>18.370920000000002</v>
      </c>
      <c r="I7" s="343">
        <v>14.882003885324071</v>
      </c>
      <c r="J7" s="341">
        <v>16.959382666063306</v>
      </c>
      <c r="L7" s="336"/>
      <c r="M7" s="336"/>
      <c r="N7" s="336"/>
    </row>
    <row r="8" spans="1:14">
      <c r="A8" s="130">
        <v>2001</v>
      </c>
      <c r="B8" s="345">
        <v>252</v>
      </c>
      <c r="C8" s="344">
        <v>171.45</v>
      </c>
      <c r="D8" s="341">
        <v>423.45</v>
      </c>
      <c r="E8" s="341">
        <v>50.81</v>
      </c>
      <c r="F8" s="346">
        <v>25.352679999999996</v>
      </c>
      <c r="G8" s="341">
        <v>76.162679999999995</v>
      </c>
      <c r="H8" s="343">
        <v>20.162698412698411</v>
      </c>
      <c r="I8" s="343">
        <v>14.787214931466899</v>
      </c>
      <c r="J8" s="341">
        <v>17.986227417640809</v>
      </c>
      <c r="L8" s="336"/>
      <c r="M8" s="336"/>
      <c r="N8" s="336"/>
    </row>
    <row r="9" spans="1:14">
      <c r="A9" s="130">
        <v>2002</v>
      </c>
      <c r="B9" s="345">
        <v>252</v>
      </c>
      <c r="C9" s="344">
        <v>170.6</v>
      </c>
      <c r="D9" s="341">
        <v>422.6</v>
      </c>
      <c r="E9" s="341">
        <v>56.148499999999999</v>
      </c>
      <c r="F9" s="346">
        <v>26.231000000000002</v>
      </c>
      <c r="G9" s="341">
        <v>82.379500000000007</v>
      </c>
      <c r="H9" s="343">
        <v>22.281150793650792</v>
      </c>
      <c r="I9" s="343">
        <v>15.3757327080891</v>
      </c>
      <c r="J9" s="341">
        <v>19.493492664458117</v>
      </c>
      <c r="L9" s="336"/>
      <c r="M9" s="336"/>
      <c r="N9" s="336"/>
    </row>
    <row r="10" spans="1:14">
      <c r="A10" s="130">
        <v>2003</v>
      </c>
      <c r="B10" s="345">
        <v>255.3</v>
      </c>
      <c r="C10" s="344">
        <v>171</v>
      </c>
      <c r="D10" s="341">
        <v>426.3</v>
      </c>
      <c r="E10" s="341">
        <v>60.242599999999996</v>
      </c>
      <c r="F10" s="346">
        <v>27.385000000000002</v>
      </c>
      <c r="G10" s="341">
        <v>87.627600000000001</v>
      </c>
      <c r="H10" s="343">
        <v>23.596788092440264</v>
      </c>
      <c r="I10" s="343">
        <v>16.014619883040936</v>
      </c>
      <c r="J10" s="341">
        <v>20.555383532723432</v>
      </c>
      <c r="L10" s="336"/>
      <c r="M10" s="336"/>
      <c r="N10" s="336"/>
    </row>
    <row r="11" spans="1:14">
      <c r="A11" s="130">
        <v>2004</v>
      </c>
      <c r="B11" s="345">
        <v>255.17</v>
      </c>
      <c r="C11" s="344">
        <v>178</v>
      </c>
      <c r="D11" s="341">
        <v>433.16999999999996</v>
      </c>
      <c r="E11" s="341">
        <v>64.541899999999998</v>
      </c>
      <c r="F11" s="346">
        <v>27.395</v>
      </c>
      <c r="G11" s="341">
        <v>91.936899999999994</v>
      </c>
      <c r="H11" s="343">
        <v>25.293686561899907</v>
      </c>
      <c r="I11" s="343">
        <v>15.390449438202246</v>
      </c>
      <c r="J11" s="341">
        <v>21.224207585936238</v>
      </c>
      <c r="L11" s="336"/>
      <c r="M11" s="336"/>
      <c r="N11" s="336"/>
    </row>
    <row r="12" spans="1:14">
      <c r="A12" s="130">
        <v>2005</v>
      </c>
      <c r="B12" s="345">
        <v>265.63</v>
      </c>
      <c r="C12" s="344">
        <v>178</v>
      </c>
      <c r="D12" s="341">
        <v>443.63</v>
      </c>
      <c r="E12" s="341">
        <v>71.784800000000004</v>
      </c>
      <c r="F12" s="346">
        <v>26.818099999999998</v>
      </c>
      <c r="G12" s="341">
        <v>98.602900000000005</v>
      </c>
      <c r="H12" s="343">
        <v>27.024357188570569</v>
      </c>
      <c r="I12" s="343">
        <v>15.066348314606699</v>
      </c>
      <c r="J12" s="341">
        <v>22.226382345648403</v>
      </c>
      <c r="L12" s="336"/>
      <c r="M12" s="336"/>
      <c r="N12" s="336"/>
    </row>
    <row r="13" spans="1:14">
      <c r="A13" s="130">
        <v>2006</v>
      </c>
      <c r="B13" s="345">
        <v>242.1</v>
      </c>
      <c r="C13" s="344">
        <v>183</v>
      </c>
      <c r="D13" s="341">
        <v>425.1</v>
      </c>
      <c r="E13" s="341">
        <v>74.388300000000001</v>
      </c>
      <c r="F13" s="346">
        <v>27.658199999999997</v>
      </c>
      <c r="G13" s="341">
        <v>102.04649999999999</v>
      </c>
      <c r="H13" s="343">
        <v>30.726270136307299</v>
      </c>
      <c r="I13" s="343">
        <v>15.113770491803278</v>
      </c>
      <c r="J13" s="341">
        <v>24.005292872265347</v>
      </c>
      <c r="L13" s="336"/>
      <c r="M13" s="336"/>
      <c r="N13" s="336"/>
    </row>
    <row r="14" spans="1:14">
      <c r="A14" s="130">
        <v>2007</v>
      </c>
      <c r="B14" s="345">
        <v>242.81</v>
      </c>
      <c r="C14" s="344">
        <v>188.7</v>
      </c>
      <c r="D14" s="341">
        <v>431.51</v>
      </c>
      <c r="E14" s="341">
        <v>79.293999999999997</v>
      </c>
      <c r="F14" s="346">
        <v>29.866100000000007</v>
      </c>
      <c r="G14" s="341">
        <v>109.1601</v>
      </c>
      <c r="H14" s="343">
        <v>32.656809851324084</v>
      </c>
      <c r="I14" s="343">
        <v>15.827291997880238</v>
      </c>
      <c r="J14" s="341">
        <v>25.297235290028041</v>
      </c>
      <c r="L14" s="336"/>
      <c r="M14" s="336"/>
      <c r="N14" s="336"/>
    </row>
    <row r="15" spans="1:14">
      <c r="A15" s="130">
        <v>2008</v>
      </c>
      <c r="B15" s="345">
        <v>235.84</v>
      </c>
      <c r="C15" s="344">
        <v>190.4</v>
      </c>
      <c r="D15" s="341">
        <v>426.24</v>
      </c>
      <c r="E15" s="341">
        <v>83.639600000000002</v>
      </c>
      <c r="F15" s="346">
        <v>33.778000000000006</v>
      </c>
      <c r="G15" s="341">
        <v>117.41760000000001</v>
      </c>
      <c r="H15" s="343">
        <v>35.464552238805972</v>
      </c>
      <c r="I15" s="342">
        <v>17.740546218487395</v>
      </c>
      <c r="J15" s="341">
        <v>27.547297297297295</v>
      </c>
      <c r="L15" s="336"/>
      <c r="M15" s="336"/>
      <c r="N15" s="336"/>
    </row>
    <row r="16" spans="1:14">
      <c r="A16" s="130">
        <v>2009</v>
      </c>
      <c r="B16" s="345">
        <v>237.46</v>
      </c>
      <c r="C16" s="344">
        <v>190.4</v>
      </c>
      <c r="D16" s="341">
        <v>427.86</v>
      </c>
      <c r="E16" s="341">
        <v>88.127100000000013</v>
      </c>
      <c r="F16" s="342">
        <v>36.700100000000006</v>
      </c>
      <c r="G16" s="341">
        <v>124.82720000000002</v>
      </c>
      <c r="H16" s="343">
        <v>37.112397877537276</v>
      </c>
      <c r="I16" s="343">
        <v>19.27526260504202</v>
      </c>
      <c r="J16" s="343">
        <v>29.174776796148276</v>
      </c>
      <c r="L16" s="336"/>
      <c r="M16" s="336"/>
      <c r="N16" s="336"/>
    </row>
    <row r="17" spans="1:14">
      <c r="A17" s="130">
        <v>2010</v>
      </c>
      <c r="B17" s="338">
        <v>235.084</v>
      </c>
      <c r="C17" s="285">
        <v>212.6</v>
      </c>
      <c r="D17" s="338">
        <v>447.68399999999997</v>
      </c>
      <c r="E17" s="341">
        <v>93.600200000000001</v>
      </c>
      <c r="F17" s="342">
        <v>63.598999999999997</v>
      </c>
      <c r="G17" s="341">
        <v>157.19900000000001</v>
      </c>
      <c r="H17" s="338">
        <v>39.815640000000002</v>
      </c>
      <c r="I17" s="338">
        <v>29.914863593603009</v>
      </c>
      <c r="J17" s="338">
        <v>35.113830291008838</v>
      </c>
      <c r="L17" s="336"/>
      <c r="M17" s="336"/>
      <c r="N17" s="336"/>
    </row>
    <row r="18" spans="1:14">
      <c r="A18" s="130">
        <v>2011</v>
      </c>
      <c r="B18" s="338">
        <v>236.35300000000001</v>
      </c>
      <c r="C18" s="285">
        <v>207.3</v>
      </c>
      <c r="D18" s="338">
        <v>443.65300000000002</v>
      </c>
      <c r="E18" s="341">
        <v>97.64</v>
      </c>
      <c r="F18" s="285">
        <v>50.4</v>
      </c>
      <c r="G18" s="338">
        <v>148.04</v>
      </c>
      <c r="H18" s="338">
        <v>41.3</v>
      </c>
      <c r="I18" s="338">
        <v>24.31259044862518</v>
      </c>
      <c r="J18" s="338">
        <v>33.36842081536696</v>
      </c>
      <c r="L18" s="336"/>
      <c r="M18" s="336"/>
      <c r="N18" s="336"/>
    </row>
    <row r="19" spans="1:14">
      <c r="A19" s="130">
        <v>2012</v>
      </c>
      <c r="B19" s="339">
        <v>229.73500000000001</v>
      </c>
      <c r="C19" s="340">
        <v>209.8</v>
      </c>
      <c r="D19" s="338">
        <v>439.53500000000003</v>
      </c>
      <c r="E19" s="339">
        <v>99.750200000000007</v>
      </c>
      <c r="F19" s="285">
        <v>60.5</v>
      </c>
      <c r="G19" s="338">
        <v>160.25020000000001</v>
      </c>
      <c r="H19" s="339">
        <v>43.4195921387686</v>
      </c>
      <c r="I19" s="338">
        <v>28.836987607244996</v>
      </c>
      <c r="J19" s="338">
        <v>36.459030566394027</v>
      </c>
      <c r="L19" s="336"/>
      <c r="M19" s="336"/>
      <c r="N19" s="336"/>
    </row>
    <row r="20" spans="1:14">
      <c r="A20" s="130">
        <v>2013</v>
      </c>
      <c r="B20" s="339">
        <v>230.2</v>
      </c>
      <c r="C20" s="340">
        <v>210.26</v>
      </c>
      <c r="D20" s="338">
        <v>440.88</v>
      </c>
      <c r="E20" s="339">
        <v>105.935</v>
      </c>
      <c r="F20" s="285">
        <v>60.752000000000002</v>
      </c>
      <c r="G20" s="338">
        <v>166.68700000000001</v>
      </c>
      <c r="H20" s="339">
        <v>45.934871216720097</v>
      </c>
      <c r="I20" s="338">
        <v>28.893750594502048</v>
      </c>
      <c r="J20" s="338">
        <v>37.807793503901294</v>
      </c>
      <c r="L20" s="336"/>
      <c r="M20" s="336"/>
      <c r="N20" s="336"/>
    </row>
    <row r="21" spans="1:14">
      <c r="A21" s="130">
        <v>2014</v>
      </c>
      <c r="B21" s="339">
        <v>228.7</v>
      </c>
      <c r="C21" s="340">
        <v>211.36</v>
      </c>
      <c r="D21" s="338">
        <v>440.06</v>
      </c>
      <c r="E21" s="339">
        <v>111.25</v>
      </c>
      <c r="F21" s="285">
        <v>65.599999999999994</v>
      </c>
      <c r="G21" s="338">
        <v>176.85</v>
      </c>
      <c r="H21" s="339">
        <v>48.644512499999998</v>
      </c>
      <c r="I21" s="338">
        <v>31.037099999999999</v>
      </c>
      <c r="J21" s="338">
        <v>40.187701680000004</v>
      </c>
      <c r="L21" s="336"/>
      <c r="M21" s="336"/>
      <c r="N21" s="336"/>
    </row>
    <row r="22" spans="1:14">
      <c r="A22" s="238">
        <v>2015</v>
      </c>
      <c r="B22" s="321">
        <v>231.83</v>
      </c>
      <c r="C22" s="5">
        <v>214.64</v>
      </c>
      <c r="D22" s="337">
        <v>446.47</v>
      </c>
      <c r="E22" s="321">
        <v>120.902</v>
      </c>
      <c r="F22" s="337">
        <v>70.5</v>
      </c>
      <c r="G22" s="337">
        <v>191.40199999999999</v>
      </c>
      <c r="H22" s="321">
        <v>52.151145235733075</v>
      </c>
      <c r="I22" s="337">
        <v>32.845695117405896</v>
      </c>
      <c r="J22" s="337">
        <v>42.870069657535772</v>
      </c>
      <c r="K22" s="240"/>
      <c r="L22" s="336"/>
      <c r="M22" s="336"/>
      <c r="N22" s="336"/>
    </row>
    <row r="23" spans="1:14" ht="49.5" customHeight="1">
      <c r="A23" s="853" t="s">
        <v>585</v>
      </c>
      <c r="B23" s="853"/>
      <c r="C23" s="853"/>
      <c r="D23" s="853"/>
      <c r="E23" s="853"/>
      <c r="F23" s="853"/>
      <c r="G23" s="853"/>
      <c r="H23" s="853"/>
      <c r="I23" s="853"/>
      <c r="J23" s="853"/>
    </row>
    <row r="24" spans="1:14" ht="104.25" customHeight="1">
      <c r="A24" s="853" t="s">
        <v>584</v>
      </c>
      <c r="B24" s="853"/>
      <c r="C24" s="853"/>
      <c r="D24" s="853"/>
      <c r="E24" s="853"/>
      <c r="F24" s="853"/>
      <c r="G24" s="853"/>
      <c r="H24" s="853"/>
      <c r="I24" s="853"/>
      <c r="J24" s="853"/>
    </row>
  </sheetData>
  <mergeCells count="8">
    <mergeCell ref="A24:J24"/>
    <mergeCell ref="A23:J23"/>
    <mergeCell ref="A1:J1"/>
    <mergeCell ref="A2:A4"/>
    <mergeCell ref="B2:J2"/>
    <mergeCell ref="B3:D3"/>
    <mergeCell ref="E3:G3"/>
    <mergeCell ref="H3:J3"/>
  </mergeCells>
  <pageMargins left="0.7" right="0.7" top="0.75" bottom="0.75" header="0.3" footer="0.3"/>
  <pageSetup scale="7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B1"/>
    </sheetView>
  </sheetViews>
  <sheetFormatPr baseColWidth="10" defaultRowHeight="14.25"/>
  <cols>
    <col min="1" max="1" width="18.7109375" style="1" customWidth="1"/>
    <col min="2" max="2" width="25.7109375" style="1" customWidth="1"/>
    <col min="3" max="16384" width="11.42578125" style="1"/>
  </cols>
  <sheetData>
    <row r="1" spans="1:3" ht="65.25" customHeight="1">
      <c r="A1" s="780" t="s">
        <v>595</v>
      </c>
      <c r="B1" s="780"/>
    </row>
    <row r="2" spans="1:3" ht="30.75" customHeight="1">
      <c r="A2" s="17" t="s">
        <v>8</v>
      </c>
      <c r="B2" s="17" t="s">
        <v>594</v>
      </c>
    </row>
    <row r="3" spans="1:3" ht="16.5" customHeight="1">
      <c r="A3" s="130">
        <v>2003</v>
      </c>
      <c r="B3" s="241">
        <v>126.81801</v>
      </c>
    </row>
    <row r="4" spans="1:3" ht="16.5" customHeight="1">
      <c r="A4" s="130">
        <v>2004</v>
      </c>
      <c r="B4" s="241">
        <v>184.36120000000003</v>
      </c>
    </row>
    <row r="5" spans="1:3" ht="16.5" customHeight="1">
      <c r="A5" s="130">
        <v>2005</v>
      </c>
      <c r="B5" s="241">
        <v>169.03089000000003</v>
      </c>
    </row>
    <row r="6" spans="1:3" ht="16.5" customHeight="1">
      <c r="A6" s="130">
        <v>2006</v>
      </c>
      <c r="B6" s="241">
        <v>127.01575000000005</v>
      </c>
    </row>
    <row r="7" spans="1:3" ht="16.5" customHeight="1">
      <c r="A7" s="350">
        <v>2007</v>
      </c>
      <c r="B7" s="241">
        <v>545.57695731966658</v>
      </c>
    </row>
    <row r="8" spans="1:3" ht="16.5" customHeight="1">
      <c r="A8" s="350">
        <v>2008</v>
      </c>
      <c r="B8" s="241">
        <v>319.62178</v>
      </c>
      <c r="C8" s="352"/>
    </row>
    <row r="9" spans="1:3" ht="16.5" customHeight="1">
      <c r="A9" s="350">
        <v>2009</v>
      </c>
      <c r="B9" s="241">
        <v>318.14545999999996</v>
      </c>
      <c r="C9" s="351"/>
    </row>
    <row r="10" spans="1:3" ht="16.5" customHeight="1">
      <c r="A10" s="350">
        <v>2010</v>
      </c>
      <c r="B10" s="239">
        <v>331.83015000000012</v>
      </c>
    </row>
    <row r="11" spans="1:3" ht="16.5" customHeight="1">
      <c r="A11" s="350">
        <v>2011</v>
      </c>
      <c r="B11" s="239">
        <v>293.51287999999988</v>
      </c>
    </row>
    <row r="12" spans="1:3" ht="16.5" customHeight="1">
      <c r="A12" s="350">
        <v>2012</v>
      </c>
      <c r="B12" s="239">
        <v>379.69788268033324</v>
      </c>
    </row>
    <row r="13" spans="1:3" ht="16.5" customHeight="1">
      <c r="A13" s="350">
        <v>2013</v>
      </c>
      <c r="B13" s="239">
        <v>157.84818000000016</v>
      </c>
    </row>
    <row r="14" spans="1:3" ht="16.5" customHeight="1">
      <c r="A14" s="350">
        <v>2014</v>
      </c>
      <c r="B14" s="239">
        <v>228.54499999999999</v>
      </c>
    </row>
    <row r="15" spans="1:3" ht="16.5" customHeight="1">
      <c r="A15" s="349">
        <v>2015</v>
      </c>
      <c r="B15" s="236">
        <v>444.96699999999998</v>
      </c>
    </row>
    <row r="16" spans="1:3" ht="105.75" customHeight="1">
      <c r="A16" s="838" t="s">
        <v>593</v>
      </c>
      <c r="B16" s="838"/>
    </row>
    <row r="17" spans="1:4" ht="150" customHeight="1">
      <c r="A17" s="838" t="s">
        <v>592</v>
      </c>
      <c r="B17" s="838"/>
      <c r="D17" s="348"/>
    </row>
  </sheetData>
  <mergeCells count="3">
    <mergeCell ref="A1:B1"/>
    <mergeCell ref="A16:B16"/>
    <mergeCell ref="A17:B17"/>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sqref="A1:D1"/>
    </sheetView>
  </sheetViews>
  <sheetFormatPr baseColWidth="10" defaultRowHeight="14.25"/>
  <cols>
    <col min="1" max="4" width="12.28515625" style="1" customWidth="1"/>
    <col min="5" max="6" width="11.42578125" style="1"/>
    <col min="7" max="7" width="15.140625" style="1" customWidth="1"/>
    <col min="8" max="8" width="14.140625" style="1" customWidth="1"/>
    <col min="9" max="16384" width="11.42578125" style="1"/>
  </cols>
  <sheetData>
    <row r="1" spans="1:8" ht="31.5" customHeight="1">
      <c r="A1" s="894" t="s">
        <v>602</v>
      </c>
      <c r="B1" s="894"/>
      <c r="C1" s="894"/>
      <c r="D1" s="894"/>
    </row>
    <row r="2" spans="1:8">
      <c r="A2" s="825" t="s">
        <v>8</v>
      </c>
      <c r="B2" s="827" t="s">
        <v>601</v>
      </c>
      <c r="C2" s="827"/>
      <c r="D2" s="827"/>
    </row>
    <row r="3" spans="1:8">
      <c r="A3" s="890"/>
      <c r="B3" s="17" t="s">
        <v>600</v>
      </c>
      <c r="C3" s="17" t="s">
        <v>599</v>
      </c>
      <c r="D3" s="17" t="s">
        <v>26</v>
      </c>
    </row>
    <row r="4" spans="1:8">
      <c r="A4" s="362">
        <v>1980</v>
      </c>
      <c r="B4" s="361">
        <v>5203.4160000000002</v>
      </c>
      <c r="C4" s="361">
        <v>12787.161</v>
      </c>
      <c r="D4" s="361">
        <v>17990.577000000001</v>
      </c>
      <c r="E4" s="354"/>
      <c r="G4" s="244"/>
      <c r="H4" s="244"/>
    </row>
    <row r="5" spans="1:8">
      <c r="A5" s="362">
        <v>1981</v>
      </c>
      <c r="B5" s="361">
        <v>5541.402</v>
      </c>
      <c r="C5" s="361">
        <v>17750.599999999999</v>
      </c>
      <c r="D5" s="361">
        <v>23292.002</v>
      </c>
      <c r="E5" s="354"/>
      <c r="G5" s="244"/>
      <c r="H5" s="244"/>
    </row>
    <row r="6" spans="1:8">
      <c r="A6" s="362">
        <v>1982</v>
      </c>
      <c r="B6" s="361">
        <v>5474.2839999999997</v>
      </c>
      <c r="C6" s="361">
        <v>14023.803</v>
      </c>
      <c r="D6" s="361">
        <v>19498.087</v>
      </c>
      <c r="E6" s="354"/>
      <c r="G6" s="244"/>
      <c r="H6" s="244"/>
    </row>
    <row r="7" spans="1:8">
      <c r="A7" s="362">
        <v>1983</v>
      </c>
      <c r="B7" s="361">
        <v>5339.6329999999998</v>
      </c>
      <c r="C7" s="361">
        <v>20106.014999999999</v>
      </c>
      <c r="D7" s="361">
        <v>25445.648000000001</v>
      </c>
      <c r="E7" s="354"/>
      <c r="G7" s="244"/>
      <c r="H7" s="244"/>
    </row>
    <row r="8" spans="1:8">
      <c r="A8" s="362">
        <v>1984</v>
      </c>
      <c r="B8" s="361">
        <v>5265.9390000000003</v>
      </c>
      <c r="C8" s="361">
        <v>13870.709000000001</v>
      </c>
      <c r="D8" s="361">
        <v>19136.648000000001</v>
      </c>
      <c r="E8" s="354"/>
      <c r="G8" s="244"/>
      <c r="H8" s="244"/>
    </row>
    <row r="9" spans="1:8">
      <c r="A9" s="362">
        <v>1985</v>
      </c>
      <c r="B9" s="361">
        <v>5579.4120000000003</v>
      </c>
      <c r="C9" s="361">
        <v>14511.413</v>
      </c>
      <c r="D9" s="361">
        <v>20090.825000000001</v>
      </c>
      <c r="E9" s="354"/>
      <c r="G9" s="244"/>
      <c r="H9" s="244"/>
    </row>
    <row r="10" spans="1:8">
      <c r="A10" s="362">
        <v>1986</v>
      </c>
      <c r="B10" s="361">
        <v>5516.924</v>
      </c>
      <c r="C10" s="361">
        <v>14598.364</v>
      </c>
      <c r="D10" s="361">
        <v>20115.288</v>
      </c>
      <c r="E10" s="354"/>
      <c r="G10" s="244"/>
      <c r="H10" s="244"/>
    </row>
    <row r="11" spans="1:8">
      <c r="A11" s="362">
        <v>1987</v>
      </c>
      <c r="B11" s="361">
        <v>5551.4160000000002</v>
      </c>
      <c r="C11" s="361">
        <v>15301.305</v>
      </c>
      <c r="D11" s="361">
        <v>20852.721000000001</v>
      </c>
      <c r="E11" s="354"/>
      <c r="G11" s="244"/>
      <c r="H11" s="244"/>
    </row>
    <row r="12" spans="1:8">
      <c r="A12" s="362">
        <v>1988</v>
      </c>
      <c r="B12" s="361">
        <v>5030.9459999999999</v>
      </c>
      <c r="C12" s="361">
        <v>15013.026</v>
      </c>
      <c r="D12" s="361">
        <v>20043.972000000002</v>
      </c>
      <c r="E12" s="354"/>
      <c r="G12" s="244"/>
      <c r="H12" s="244"/>
    </row>
    <row r="13" spans="1:8">
      <c r="A13" s="362">
        <v>1989</v>
      </c>
      <c r="B13" s="361">
        <v>5509.9279999999999</v>
      </c>
      <c r="C13" s="361">
        <v>13561.672</v>
      </c>
      <c r="D13" s="361">
        <v>19071.599999999999</v>
      </c>
      <c r="E13" s="354"/>
      <c r="G13" s="244"/>
      <c r="H13" s="244"/>
    </row>
    <row r="14" spans="1:8">
      <c r="A14" s="362">
        <v>1990</v>
      </c>
      <c r="B14" s="361">
        <v>5209.8180000000002</v>
      </c>
      <c r="C14" s="361">
        <v>14375.78</v>
      </c>
      <c r="D14" s="361">
        <v>19585.598000000002</v>
      </c>
      <c r="E14" s="354"/>
      <c r="G14" s="244"/>
      <c r="H14" s="244"/>
    </row>
    <row r="15" spans="1:8">
      <c r="A15" s="362">
        <v>1991</v>
      </c>
      <c r="B15" s="361">
        <v>5491.241</v>
      </c>
      <c r="C15" s="361">
        <v>13759.198</v>
      </c>
      <c r="D15" s="361">
        <v>19250.438999999998</v>
      </c>
      <c r="E15" s="354"/>
      <c r="G15" s="244"/>
      <c r="H15" s="244"/>
    </row>
    <row r="16" spans="1:8">
      <c r="A16" s="362">
        <v>1992</v>
      </c>
      <c r="B16" s="361">
        <v>5358.4780000000001</v>
      </c>
      <c r="C16" s="361">
        <v>14159.852999999999</v>
      </c>
      <c r="D16" s="361">
        <v>19518.330999999998</v>
      </c>
      <c r="E16" s="354"/>
      <c r="G16" s="244"/>
      <c r="H16" s="244"/>
    </row>
    <row r="17" spans="1:8">
      <c r="A17" s="362">
        <v>1993</v>
      </c>
      <c r="B17" s="361">
        <v>5222.4960000000001</v>
      </c>
      <c r="C17" s="361">
        <v>13939.537</v>
      </c>
      <c r="D17" s="361">
        <v>19162.032999999999</v>
      </c>
      <c r="E17" s="354"/>
      <c r="G17" s="244"/>
      <c r="H17" s="244"/>
    </row>
    <row r="18" spans="1:8">
      <c r="A18" s="362">
        <v>1994</v>
      </c>
      <c r="B18" s="361">
        <v>5606.884</v>
      </c>
      <c r="C18" s="361">
        <v>15349.172</v>
      </c>
      <c r="D18" s="361">
        <v>20956.056</v>
      </c>
      <c r="E18" s="354"/>
      <c r="G18" s="244"/>
      <c r="H18" s="244"/>
    </row>
    <row r="19" spans="1:8">
      <c r="A19" s="362">
        <v>1995</v>
      </c>
      <c r="B19" s="361">
        <v>5162.5349999999999</v>
      </c>
      <c r="C19" s="361">
        <v>15734.695</v>
      </c>
      <c r="D19" s="361">
        <v>20897.23</v>
      </c>
      <c r="E19" s="354"/>
      <c r="G19" s="244"/>
      <c r="H19" s="244"/>
    </row>
    <row r="20" spans="1:8">
      <c r="A20" s="362">
        <v>1996</v>
      </c>
      <c r="B20" s="361">
        <v>5110.1431900000007</v>
      </c>
      <c r="C20" s="361">
        <v>16172.5641</v>
      </c>
      <c r="D20" s="361">
        <v>21282.707289999998</v>
      </c>
      <c r="E20" s="354"/>
      <c r="G20" s="271"/>
      <c r="H20" s="271"/>
    </row>
    <row r="21" spans="1:8">
      <c r="A21" s="362">
        <v>1997</v>
      </c>
      <c r="B21" s="361">
        <v>5347.2525700000006</v>
      </c>
      <c r="C21" s="361">
        <v>16620.355</v>
      </c>
      <c r="D21" s="361">
        <v>21967.60757</v>
      </c>
      <c r="E21" s="354"/>
      <c r="G21" s="271"/>
      <c r="H21" s="271"/>
    </row>
    <row r="22" spans="1:8">
      <c r="A22" s="362">
        <v>1998</v>
      </c>
      <c r="B22" s="361">
        <v>5122.6303200000002</v>
      </c>
      <c r="C22" s="361">
        <v>16695.035349999998</v>
      </c>
      <c r="D22" s="361">
        <v>21817.665670000002</v>
      </c>
      <c r="E22" s="354"/>
      <c r="G22" s="271"/>
      <c r="H22" s="271"/>
    </row>
    <row r="23" spans="1:8">
      <c r="A23" s="362">
        <v>1999</v>
      </c>
      <c r="B23" s="361">
        <v>4904.0143200000002</v>
      </c>
      <c r="C23" s="361">
        <v>17076.3609</v>
      </c>
      <c r="D23" s="361">
        <v>21980.375219999998</v>
      </c>
      <c r="E23" s="354"/>
      <c r="G23" s="271"/>
      <c r="H23" s="271"/>
    </row>
    <row r="24" spans="1:8">
      <c r="A24" s="362">
        <v>2000</v>
      </c>
      <c r="B24" s="361">
        <v>4804.1278300000004</v>
      </c>
      <c r="C24" s="361">
        <v>16975.919260000002</v>
      </c>
      <c r="D24" s="361">
        <v>21780.047090000004</v>
      </c>
      <c r="E24" s="354"/>
      <c r="G24" s="271"/>
      <c r="H24" s="271"/>
    </row>
    <row r="25" spans="1:8">
      <c r="A25" s="362">
        <v>2001</v>
      </c>
      <c r="B25" s="361">
        <v>4856.0285300000005</v>
      </c>
      <c r="C25" s="361">
        <v>16751.938529999999</v>
      </c>
      <c r="D25" s="361">
        <v>21607.967059999999</v>
      </c>
      <c r="E25" s="354"/>
      <c r="G25" s="271"/>
      <c r="H25" s="271"/>
    </row>
    <row r="26" spans="1:8">
      <c r="A26" s="362">
        <v>2002</v>
      </c>
      <c r="B26" s="361">
        <v>4963.09782</v>
      </c>
      <c r="C26" s="361">
        <v>16700.920040000001</v>
      </c>
      <c r="D26" s="361">
        <v>21664.01786</v>
      </c>
      <c r="E26" s="354"/>
      <c r="G26" s="271"/>
      <c r="H26" s="271"/>
    </row>
    <row r="27" spans="1:8">
      <c r="A27" s="362">
        <v>2003</v>
      </c>
      <c r="B27" s="361">
        <v>5031.6273899999997</v>
      </c>
      <c r="C27" s="361">
        <v>16722.784500000002</v>
      </c>
      <c r="D27" s="361">
        <v>21754.411889999999</v>
      </c>
      <c r="E27" s="354"/>
      <c r="G27" s="271"/>
      <c r="H27" s="271"/>
    </row>
    <row r="28" spans="1:8">
      <c r="A28" s="362">
        <v>2004</v>
      </c>
      <c r="B28" s="361">
        <v>5080.8565699999999</v>
      </c>
      <c r="C28" s="361">
        <v>16793.177829999997</v>
      </c>
      <c r="D28" s="361">
        <v>21874.034399999997</v>
      </c>
      <c r="E28" s="354"/>
      <c r="G28" s="271"/>
      <c r="H28" s="271"/>
    </row>
    <row r="29" spans="1:8">
      <c r="A29" s="362">
        <v>2005</v>
      </c>
      <c r="B29" s="361">
        <v>5387.3480999999992</v>
      </c>
      <c r="C29" s="361">
        <v>16252.723690000001</v>
      </c>
      <c r="D29" s="361">
        <v>21640.071789999998</v>
      </c>
      <c r="E29" s="354"/>
      <c r="G29" s="271"/>
      <c r="H29" s="271"/>
    </row>
    <row r="30" spans="1:8">
      <c r="A30" s="362">
        <v>2006</v>
      </c>
      <c r="B30" s="361">
        <v>5367.9180500000002</v>
      </c>
      <c r="C30" s="361">
        <v>16068.25396</v>
      </c>
      <c r="D30" s="361">
        <v>21436.172010000002</v>
      </c>
      <c r="E30" s="354"/>
      <c r="G30" s="271"/>
      <c r="H30" s="271"/>
    </row>
    <row r="31" spans="1:8">
      <c r="A31" s="362">
        <v>2007</v>
      </c>
      <c r="B31" s="361">
        <v>5449.7800800000005</v>
      </c>
      <c r="C31" s="361">
        <v>16283.44968</v>
      </c>
      <c r="D31" s="361">
        <v>21733.229759999998</v>
      </c>
      <c r="E31" s="354"/>
      <c r="G31" s="271"/>
      <c r="H31" s="271"/>
    </row>
    <row r="32" spans="1:8">
      <c r="A32" s="362">
        <v>2008</v>
      </c>
      <c r="B32" s="361">
        <v>5612.6623300000001</v>
      </c>
      <c r="C32" s="361">
        <v>16289.910370000001</v>
      </c>
      <c r="D32" s="361">
        <v>21902.572700000001</v>
      </c>
      <c r="E32" s="354"/>
      <c r="G32" s="271"/>
      <c r="H32" s="271"/>
    </row>
    <row r="33" spans="1:8">
      <c r="A33" s="362">
        <v>2009</v>
      </c>
      <c r="B33" s="361">
        <v>5626.0244400000001</v>
      </c>
      <c r="C33" s="361">
        <v>16206.729579999997</v>
      </c>
      <c r="D33" s="361">
        <v>21832.75402</v>
      </c>
      <c r="E33" s="354"/>
      <c r="G33" s="271"/>
      <c r="H33" s="271"/>
    </row>
    <row r="34" spans="1:8">
      <c r="A34" s="362">
        <v>2010</v>
      </c>
      <c r="B34" s="361">
        <v>5676.5857300000007</v>
      </c>
      <c r="C34" s="361">
        <v>16276.15929</v>
      </c>
      <c r="D34" s="361">
        <v>21952.745019999998</v>
      </c>
      <c r="E34" s="354"/>
      <c r="G34" s="271"/>
      <c r="H34" s="271"/>
    </row>
    <row r="35" spans="1:8">
      <c r="A35" s="360">
        <v>2011</v>
      </c>
      <c r="B35" s="359">
        <v>6225.95507</v>
      </c>
      <c r="C35" s="359">
        <v>15910.78651</v>
      </c>
      <c r="D35" s="359">
        <v>22136.741579999998</v>
      </c>
      <c r="E35" s="354"/>
      <c r="G35" s="271"/>
      <c r="H35" s="271"/>
    </row>
    <row r="36" spans="1:8">
      <c r="A36" s="358">
        <v>2012</v>
      </c>
      <c r="B36" s="357">
        <v>5721.24</v>
      </c>
      <c r="C36" s="357">
        <v>16180.36</v>
      </c>
      <c r="D36" s="357" t="s">
        <v>598</v>
      </c>
      <c r="E36" s="354"/>
      <c r="G36" s="271"/>
      <c r="H36" s="271"/>
    </row>
    <row r="37" spans="1:8">
      <c r="A37" s="358">
        <v>2013</v>
      </c>
      <c r="B37" s="357">
        <v>5794.12</v>
      </c>
      <c r="C37" s="357">
        <v>16319.55</v>
      </c>
      <c r="D37" s="357">
        <v>22113.67</v>
      </c>
      <c r="E37" s="354"/>
      <c r="H37" s="271"/>
    </row>
    <row r="38" spans="1:8">
      <c r="A38" s="356">
        <v>2014</v>
      </c>
      <c r="B38" s="355">
        <v>5868.6832699999995</v>
      </c>
      <c r="C38" s="355">
        <v>16334.100759999999</v>
      </c>
      <c r="D38" s="355">
        <v>22202.784029999999</v>
      </c>
      <c r="E38" s="354"/>
      <c r="F38" s="271"/>
      <c r="G38" s="271"/>
      <c r="H38" s="271"/>
    </row>
    <row r="39" spans="1:8" ht="38.25" customHeight="1">
      <c r="A39" s="758" t="s">
        <v>597</v>
      </c>
      <c r="B39" s="840"/>
      <c r="C39" s="840"/>
      <c r="D39" s="840"/>
    </row>
    <row r="40" spans="1:8" ht="55.5" customHeight="1">
      <c r="A40" s="758" t="s">
        <v>596</v>
      </c>
      <c r="B40" s="758"/>
      <c r="C40" s="758"/>
      <c r="D40" s="758"/>
    </row>
    <row r="43" spans="1:8" ht="15.75" customHeight="1">
      <c r="A43" s="353"/>
      <c r="B43" s="353"/>
      <c r="C43" s="353"/>
      <c r="D43" s="353"/>
    </row>
  </sheetData>
  <mergeCells count="5">
    <mergeCell ref="A1:D1"/>
    <mergeCell ref="A2:A3"/>
    <mergeCell ref="B2:D2"/>
    <mergeCell ref="A40:D40"/>
    <mergeCell ref="A39:D3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workbookViewId="0">
      <selection sqref="A1:AA1"/>
    </sheetView>
  </sheetViews>
  <sheetFormatPr baseColWidth="10" defaultRowHeight="15"/>
  <cols>
    <col min="4" max="4" width="14" customWidth="1"/>
    <col min="10" max="10" width="12" customWidth="1"/>
    <col min="16" max="16" width="12.7109375" customWidth="1"/>
  </cols>
  <sheetData>
    <row r="1" spans="1:23" ht="37.5" customHeight="1">
      <c r="A1" s="759" t="s">
        <v>87</v>
      </c>
      <c r="B1" s="759"/>
      <c r="C1" s="759"/>
      <c r="D1" s="759"/>
      <c r="E1" s="759"/>
      <c r="F1" s="759"/>
      <c r="G1" s="759"/>
      <c r="H1" s="759"/>
      <c r="I1" s="759"/>
      <c r="J1" s="759"/>
      <c r="K1" s="759"/>
      <c r="L1" s="759"/>
      <c r="M1" s="759"/>
      <c r="N1" s="759"/>
      <c r="O1" s="759"/>
      <c r="P1" s="759"/>
      <c r="Q1" s="759"/>
      <c r="R1" s="759"/>
      <c r="S1" s="759"/>
      <c r="T1" s="759"/>
      <c r="U1" s="759"/>
      <c r="V1" s="759"/>
      <c r="W1" s="759"/>
    </row>
    <row r="2" spans="1:23" ht="51" customHeight="1">
      <c r="A2" s="68" t="s">
        <v>8</v>
      </c>
      <c r="B2" s="66" t="s">
        <v>48</v>
      </c>
      <c r="C2" s="68" t="s">
        <v>86</v>
      </c>
      <c r="D2" s="68" t="s">
        <v>85</v>
      </c>
      <c r="E2" s="68" t="s">
        <v>84</v>
      </c>
      <c r="F2" s="68" t="s">
        <v>83</v>
      </c>
      <c r="G2" s="67" t="s">
        <v>82</v>
      </c>
      <c r="H2" s="67" t="s">
        <v>81</v>
      </c>
      <c r="I2" s="67" t="s">
        <v>80</v>
      </c>
      <c r="J2" s="67" t="s">
        <v>79</v>
      </c>
      <c r="K2" s="67" t="s">
        <v>47</v>
      </c>
      <c r="L2" s="67" t="s">
        <v>78</v>
      </c>
      <c r="M2" s="67" t="s">
        <v>77</v>
      </c>
      <c r="N2" s="15" t="s">
        <v>76</v>
      </c>
      <c r="O2" s="66" t="s">
        <v>75</v>
      </c>
      <c r="P2" s="66" t="s">
        <v>43</v>
      </c>
      <c r="Q2" s="66" t="s">
        <v>41</v>
      </c>
      <c r="R2" s="66" t="s">
        <v>74</v>
      </c>
      <c r="S2" s="66" t="s">
        <v>73</v>
      </c>
      <c r="T2" s="66" t="s">
        <v>72</v>
      </c>
      <c r="U2" s="66" t="s">
        <v>38</v>
      </c>
      <c r="V2" s="66" t="s">
        <v>71</v>
      </c>
      <c r="W2" s="66" t="s">
        <v>36</v>
      </c>
    </row>
    <row r="3" spans="1:23">
      <c r="A3" s="60">
        <v>2000</v>
      </c>
      <c r="B3" s="61">
        <v>81</v>
      </c>
      <c r="C3" s="58" t="s">
        <v>57</v>
      </c>
      <c r="D3" s="58" t="s">
        <v>57</v>
      </c>
      <c r="E3" s="58">
        <v>105</v>
      </c>
      <c r="F3" s="58" t="s">
        <v>57</v>
      </c>
      <c r="G3" s="54" t="s">
        <v>32</v>
      </c>
      <c r="H3" s="54" t="s">
        <v>57</v>
      </c>
      <c r="I3" s="54" t="s">
        <v>32</v>
      </c>
      <c r="J3" s="54" t="s">
        <v>57</v>
      </c>
      <c r="K3" s="54" t="s">
        <v>57</v>
      </c>
      <c r="L3" s="54">
        <v>265</v>
      </c>
      <c r="M3" s="54" t="s">
        <v>57</v>
      </c>
      <c r="N3" s="54" t="s">
        <v>35</v>
      </c>
      <c r="O3" s="61">
        <v>66</v>
      </c>
      <c r="P3" s="58" t="s">
        <v>57</v>
      </c>
      <c r="Q3" s="58" t="s">
        <v>57</v>
      </c>
      <c r="R3" s="61">
        <v>61</v>
      </c>
      <c r="S3" s="61">
        <v>63</v>
      </c>
      <c r="T3" s="58" t="s">
        <v>57</v>
      </c>
      <c r="U3" s="61">
        <v>98</v>
      </c>
      <c r="V3" s="61">
        <v>125</v>
      </c>
      <c r="W3" s="61" t="s">
        <v>70</v>
      </c>
    </row>
    <row r="4" spans="1:23">
      <c r="A4" s="60">
        <v>2001</v>
      </c>
      <c r="B4" s="58">
        <v>106</v>
      </c>
      <c r="C4" s="58" t="s">
        <v>57</v>
      </c>
      <c r="D4" s="58" t="s">
        <v>57</v>
      </c>
      <c r="E4" s="58">
        <v>118</v>
      </c>
      <c r="F4" s="58" t="s">
        <v>57</v>
      </c>
      <c r="G4" s="54" t="s">
        <v>32</v>
      </c>
      <c r="H4" s="54" t="s">
        <v>57</v>
      </c>
      <c r="I4" s="54" t="s">
        <v>32</v>
      </c>
      <c r="J4" s="54" t="s">
        <v>57</v>
      </c>
      <c r="K4" s="54" t="s">
        <v>57</v>
      </c>
      <c r="L4" s="54">
        <v>218</v>
      </c>
      <c r="M4" s="54" t="s">
        <v>57</v>
      </c>
      <c r="N4" s="54">
        <v>56</v>
      </c>
      <c r="O4" s="61">
        <v>58</v>
      </c>
      <c r="P4" s="58" t="s">
        <v>57</v>
      </c>
      <c r="Q4" s="58" t="s">
        <v>57</v>
      </c>
      <c r="R4" s="61">
        <v>72</v>
      </c>
      <c r="S4" s="58">
        <v>65</v>
      </c>
      <c r="T4" s="58" t="s">
        <v>57</v>
      </c>
      <c r="U4" s="61">
        <v>91</v>
      </c>
      <c r="V4" s="61">
        <v>95</v>
      </c>
      <c r="W4" s="58" t="s">
        <v>35</v>
      </c>
    </row>
    <row r="5" spans="1:23">
      <c r="A5" s="60">
        <v>2002</v>
      </c>
      <c r="B5" s="61">
        <v>110</v>
      </c>
      <c r="C5" s="58" t="s">
        <v>57</v>
      </c>
      <c r="D5" s="58" t="s">
        <v>57</v>
      </c>
      <c r="E5" s="58">
        <v>121</v>
      </c>
      <c r="F5" s="58" t="s">
        <v>57</v>
      </c>
      <c r="G5" s="54" t="s">
        <v>32</v>
      </c>
      <c r="H5" s="54" t="s">
        <v>57</v>
      </c>
      <c r="I5" s="54" t="s">
        <v>32</v>
      </c>
      <c r="J5" s="54" t="s">
        <v>57</v>
      </c>
      <c r="K5" s="54" t="s">
        <v>57</v>
      </c>
      <c r="L5" s="54" t="s">
        <v>69</v>
      </c>
      <c r="M5" s="54" t="s">
        <v>57</v>
      </c>
      <c r="N5" s="54">
        <v>61</v>
      </c>
      <c r="O5" s="61">
        <v>61</v>
      </c>
      <c r="P5" s="58" t="s">
        <v>57</v>
      </c>
      <c r="Q5" s="58" t="s">
        <v>57</v>
      </c>
      <c r="R5" s="61">
        <v>76</v>
      </c>
      <c r="S5" s="61">
        <v>67</v>
      </c>
      <c r="T5" s="58" t="s">
        <v>57</v>
      </c>
      <c r="U5" s="61">
        <v>90</v>
      </c>
      <c r="V5" s="61">
        <v>95</v>
      </c>
      <c r="W5" s="61">
        <v>82</v>
      </c>
    </row>
    <row r="6" spans="1:23">
      <c r="A6" s="60">
        <v>2003</v>
      </c>
      <c r="B6" s="61">
        <v>107</v>
      </c>
      <c r="C6" s="58" t="s">
        <v>57</v>
      </c>
      <c r="D6" s="58" t="s">
        <v>57</v>
      </c>
      <c r="E6" s="58">
        <v>142</v>
      </c>
      <c r="F6" s="58" t="s">
        <v>57</v>
      </c>
      <c r="G6" s="54" t="s">
        <v>32</v>
      </c>
      <c r="H6" s="54" t="s">
        <v>57</v>
      </c>
      <c r="I6" s="54" t="s">
        <v>32</v>
      </c>
      <c r="J6" s="54" t="s">
        <v>57</v>
      </c>
      <c r="K6" s="54" t="s">
        <v>57</v>
      </c>
      <c r="L6" s="54">
        <v>199</v>
      </c>
      <c r="M6" s="54" t="s">
        <v>57</v>
      </c>
      <c r="N6" s="54">
        <v>52</v>
      </c>
      <c r="O6" s="61">
        <v>64</v>
      </c>
      <c r="P6" s="58" t="s">
        <v>57</v>
      </c>
      <c r="Q6" s="58" t="s">
        <v>57</v>
      </c>
      <c r="R6" s="61">
        <v>73</v>
      </c>
      <c r="S6" s="61">
        <v>61</v>
      </c>
      <c r="T6" s="58" t="s">
        <v>57</v>
      </c>
      <c r="U6" s="61">
        <v>103</v>
      </c>
      <c r="V6" s="61">
        <v>101</v>
      </c>
      <c r="W6" s="61">
        <v>107</v>
      </c>
    </row>
    <row r="7" spans="1:23">
      <c r="A7" s="60">
        <v>2004</v>
      </c>
      <c r="B7" s="61">
        <v>109</v>
      </c>
      <c r="C7" s="58" t="s">
        <v>57</v>
      </c>
      <c r="D7" s="58" t="s">
        <v>57</v>
      </c>
      <c r="E7" s="58">
        <v>108</v>
      </c>
      <c r="F7" s="58" t="s">
        <v>57</v>
      </c>
      <c r="G7" s="54" t="s">
        <v>32</v>
      </c>
      <c r="H7" s="54" t="s">
        <v>57</v>
      </c>
      <c r="I7" s="54" t="s">
        <v>32</v>
      </c>
      <c r="J7" s="54" t="s">
        <v>57</v>
      </c>
      <c r="K7" s="54" t="s">
        <v>57</v>
      </c>
      <c r="L7" s="54">
        <v>252</v>
      </c>
      <c r="M7" s="54" t="s">
        <v>57</v>
      </c>
      <c r="N7" s="54">
        <v>42</v>
      </c>
      <c r="O7" s="61">
        <v>51</v>
      </c>
      <c r="P7" s="58" t="s">
        <v>57</v>
      </c>
      <c r="Q7" s="58" t="s">
        <v>57</v>
      </c>
      <c r="R7" s="61">
        <v>72</v>
      </c>
      <c r="S7" s="61">
        <v>65</v>
      </c>
      <c r="T7" s="61" t="s">
        <v>34</v>
      </c>
      <c r="U7" s="61">
        <v>77</v>
      </c>
      <c r="V7" s="61">
        <v>89</v>
      </c>
      <c r="W7" s="61">
        <v>81</v>
      </c>
    </row>
    <row r="8" spans="1:23">
      <c r="A8" s="60">
        <v>2005</v>
      </c>
      <c r="B8" s="61">
        <v>117</v>
      </c>
      <c r="C8" s="58" t="s">
        <v>57</v>
      </c>
      <c r="D8" s="58" t="s">
        <v>57</v>
      </c>
      <c r="E8" s="58">
        <v>102</v>
      </c>
      <c r="F8" s="58" t="s">
        <v>57</v>
      </c>
      <c r="G8" s="54" t="s">
        <v>32</v>
      </c>
      <c r="H8" s="54" t="s">
        <v>57</v>
      </c>
      <c r="I8" s="54" t="s">
        <v>32</v>
      </c>
      <c r="J8" s="54" t="s">
        <v>57</v>
      </c>
      <c r="K8" s="54" t="s">
        <v>57</v>
      </c>
      <c r="L8" s="54">
        <v>209</v>
      </c>
      <c r="M8" s="54" t="s">
        <v>57</v>
      </c>
      <c r="N8" s="54" t="s">
        <v>35</v>
      </c>
      <c r="O8" s="61" t="s">
        <v>35</v>
      </c>
      <c r="P8" s="58" t="s">
        <v>57</v>
      </c>
      <c r="Q8" s="58" t="s">
        <v>57</v>
      </c>
      <c r="R8" s="61" t="s">
        <v>35</v>
      </c>
      <c r="S8" s="61" t="s">
        <v>68</v>
      </c>
      <c r="T8" s="61" t="s">
        <v>55</v>
      </c>
      <c r="U8" s="61">
        <v>71</v>
      </c>
      <c r="V8" s="61">
        <v>79</v>
      </c>
      <c r="W8" s="61">
        <v>140</v>
      </c>
    </row>
    <row r="9" spans="1:23">
      <c r="A9" s="60">
        <v>2006</v>
      </c>
      <c r="B9" s="61">
        <v>124</v>
      </c>
      <c r="C9" s="58">
        <v>50</v>
      </c>
      <c r="D9" s="58" t="s">
        <v>57</v>
      </c>
      <c r="E9" s="58">
        <v>139</v>
      </c>
      <c r="F9" s="58" t="s">
        <v>57</v>
      </c>
      <c r="G9" s="65">
        <v>78</v>
      </c>
      <c r="H9" s="54" t="s">
        <v>57</v>
      </c>
      <c r="I9" s="64">
        <v>92</v>
      </c>
      <c r="J9" s="54" t="s">
        <v>35</v>
      </c>
      <c r="K9" s="54">
        <v>85</v>
      </c>
      <c r="L9" s="54">
        <v>254</v>
      </c>
      <c r="M9" s="54" t="s">
        <v>57</v>
      </c>
      <c r="N9" s="54" t="s">
        <v>35</v>
      </c>
      <c r="O9" s="61" t="s">
        <v>35</v>
      </c>
      <c r="P9" s="61">
        <v>80</v>
      </c>
      <c r="Q9" s="61" t="s">
        <v>35</v>
      </c>
      <c r="R9" s="61" t="s">
        <v>35</v>
      </c>
      <c r="S9" s="61" t="s">
        <v>67</v>
      </c>
      <c r="T9" s="61" t="s">
        <v>55</v>
      </c>
      <c r="U9" s="61">
        <v>75</v>
      </c>
      <c r="V9" s="61">
        <v>75</v>
      </c>
      <c r="W9" s="58">
        <v>91</v>
      </c>
    </row>
    <row r="10" spans="1:23">
      <c r="A10" s="60">
        <v>2007</v>
      </c>
      <c r="B10" s="61">
        <v>99</v>
      </c>
      <c r="C10" s="58" t="s">
        <v>35</v>
      </c>
      <c r="D10" s="59">
        <v>47</v>
      </c>
      <c r="E10" s="58">
        <v>117</v>
      </c>
      <c r="F10" s="58" t="s">
        <v>57</v>
      </c>
      <c r="G10" s="54" t="s">
        <v>35</v>
      </c>
      <c r="H10" s="54" t="s">
        <v>57</v>
      </c>
      <c r="I10" s="64">
        <v>94</v>
      </c>
      <c r="J10" s="54" t="s">
        <v>35</v>
      </c>
      <c r="K10" s="54">
        <v>84</v>
      </c>
      <c r="L10" s="54" t="s">
        <v>66</v>
      </c>
      <c r="M10" s="54" t="s">
        <v>57</v>
      </c>
      <c r="N10" s="54" t="s">
        <v>35</v>
      </c>
      <c r="O10" s="61" t="s">
        <v>35</v>
      </c>
      <c r="P10" s="61">
        <v>61</v>
      </c>
      <c r="Q10" s="61">
        <v>44</v>
      </c>
      <c r="R10" s="61" t="s">
        <v>35</v>
      </c>
      <c r="S10" s="61" t="s">
        <v>35</v>
      </c>
      <c r="T10" s="61" t="s">
        <v>55</v>
      </c>
      <c r="U10" s="61">
        <v>71</v>
      </c>
      <c r="V10" s="61">
        <v>70</v>
      </c>
      <c r="W10" s="58" t="s">
        <v>65</v>
      </c>
    </row>
    <row r="11" spans="1:23">
      <c r="A11" s="60">
        <v>2008</v>
      </c>
      <c r="B11" s="61">
        <v>100</v>
      </c>
      <c r="C11" s="58">
        <v>28</v>
      </c>
      <c r="D11" s="58" t="s">
        <v>35</v>
      </c>
      <c r="E11" s="58">
        <v>144</v>
      </c>
      <c r="F11" s="58" t="s">
        <v>57</v>
      </c>
      <c r="G11" s="54" t="s">
        <v>35</v>
      </c>
      <c r="H11" s="54" t="s">
        <v>57</v>
      </c>
      <c r="I11" s="54" t="s">
        <v>35</v>
      </c>
      <c r="J11" s="54">
        <v>49</v>
      </c>
      <c r="K11" s="54">
        <v>76</v>
      </c>
      <c r="L11" s="54" t="s">
        <v>64</v>
      </c>
      <c r="M11" s="54" t="s">
        <v>57</v>
      </c>
      <c r="N11" s="54" t="s">
        <v>35</v>
      </c>
      <c r="O11" s="61" t="s">
        <v>35</v>
      </c>
      <c r="P11" s="61">
        <v>61</v>
      </c>
      <c r="Q11" s="61">
        <v>57</v>
      </c>
      <c r="R11" s="61" t="s">
        <v>35</v>
      </c>
      <c r="S11" s="61" t="s">
        <v>35</v>
      </c>
      <c r="T11" s="61" t="s">
        <v>55</v>
      </c>
      <c r="U11" s="61">
        <v>73</v>
      </c>
      <c r="V11" s="61">
        <v>72</v>
      </c>
      <c r="W11" s="61" t="s">
        <v>63</v>
      </c>
    </row>
    <row r="12" spans="1:23">
      <c r="A12" s="60">
        <v>2009</v>
      </c>
      <c r="B12" s="61">
        <v>88</v>
      </c>
      <c r="C12" s="58" t="s">
        <v>35</v>
      </c>
      <c r="D12" s="58" t="s">
        <v>35</v>
      </c>
      <c r="E12" s="58">
        <v>122</v>
      </c>
      <c r="F12" s="58" t="s">
        <v>57</v>
      </c>
      <c r="G12" s="63" t="s">
        <v>34</v>
      </c>
      <c r="H12" s="54" t="s">
        <v>57</v>
      </c>
      <c r="I12" s="63" t="s">
        <v>34</v>
      </c>
      <c r="J12" s="54">
        <v>49</v>
      </c>
      <c r="K12" s="54">
        <v>70</v>
      </c>
      <c r="L12" s="54" t="s">
        <v>35</v>
      </c>
      <c r="M12" s="54" t="s">
        <v>57</v>
      </c>
      <c r="N12" s="54" t="s">
        <v>35</v>
      </c>
      <c r="O12" s="61" t="s">
        <v>35</v>
      </c>
      <c r="P12" s="61">
        <v>54</v>
      </c>
      <c r="Q12" s="61">
        <v>49</v>
      </c>
      <c r="R12" s="61" t="s">
        <v>35</v>
      </c>
      <c r="S12" s="61" t="s">
        <v>35</v>
      </c>
      <c r="T12" s="61" t="s">
        <v>55</v>
      </c>
      <c r="U12" s="62">
        <v>68</v>
      </c>
      <c r="V12" s="61">
        <v>106</v>
      </c>
      <c r="W12" s="61">
        <v>109</v>
      </c>
    </row>
    <row r="13" spans="1:23">
      <c r="A13" s="60">
        <v>2010</v>
      </c>
      <c r="B13" s="58">
        <v>100</v>
      </c>
      <c r="C13" s="58">
        <v>46</v>
      </c>
      <c r="D13" s="58" t="s">
        <v>35</v>
      </c>
      <c r="E13" s="58">
        <v>111</v>
      </c>
      <c r="F13" s="58" t="s">
        <v>57</v>
      </c>
      <c r="G13" s="54" t="s">
        <v>32</v>
      </c>
      <c r="H13" s="54" t="s">
        <v>57</v>
      </c>
      <c r="I13" s="54" t="s">
        <v>32</v>
      </c>
      <c r="J13" s="54">
        <v>47</v>
      </c>
      <c r="K13" s="54">
        <v>57</v>
      </c>
      <c r="L13" s="54" t="s">
        <v>35</v>
      </c>
      <c r="M13" s="54" t="s">
        <v>57</v>
      </c>
      <c r="N13" s="54" t="s">
        <v>32</v>
      </c>
      <c r="O13" s="58" t="s">
        <v>35</v>
      </c>
      <c r="P13" s="58">
        <v>53</v>
      </c>
      <c r="Q13" s="58">
        <v>48</v>
      </c>
      <c r="R13" s="58" t="s">
        <v>35</v>
      </c>
      <c r="S13" s="58" t="s">
        <v>62</v>
      </c>
      <c r="T13" s="58" t="s">
        <v>34</v>
      </c>
      <c r="U13" s="58">
        <v>64</v>
      </c>
      <c r="V13" s="58">
        <v>104</v>
      </c>
      <c r="W13" s="58" t="s">
        <v>61</v>
      </c>
    </row>
    <row r="14" spans="1:23">
      <c r="A14" s="60">
        <v>2011</v>
      </c>
      <c r="B14" s="58">
        <v>111</v>
      </c>
      <c r="C14" s="58" t="s">
        <v>60</v>
      </c>
      <c r="D14" s="58" t="s">
        <v>35</v>
      </c>
      <c r="E14" s="58">
        <v>114</v>
      </c>
      <c r="F14" s="58" t="s">
        <v>57</v>
      </c>
      <c r="G14" s="54" t="s">
        <v>32</v>
      </c>
      <c r="H14" s="54" t="s">
        <v>35</v>
      </c>
      <c r="I14" s="54" t="s">
        <v>32</v>
      </c>
      <c r="J14" s="54">
        <v>54</v>
      </c>
      <c r="K14" s="54">
        <v>67</v>
      </c>
      <c r="L14" s="54" t="s">
        <v>59</v>
      </c>
      <c r="M14" s="54" t="s">
        <v>57</v>
      </c>
      <c r="N14" s="54" t="s">
        <v>32</v>
      </c>
      <c r="O14" s="58" t="s">
        <v>35</v>
      </c>
      <c r="P14" s="58">
        <v>67</v>
      </c>
      <c r="Q14" s="58">
        <v>51</v>
      </c>
      <c r="R14" s="58" t="s">
        <v>35</v>
      </c>
      <c r="S14" s="58" t="s">
        <v>58</v>
      </c>
      <c r="T14" s="58" t="s">
        <v>34</v>
      </c>
      <c r="U14" s="58">
        <v>91</v>
      </c>
      <c r="V14" s="58">
        <v>93</v>
      </c>
      <c r="W14" s="58">
        <v>124</v>
      </c>
    </row>
    <row r="15" spans="1:23">
      <c r="A15" s="60">
        <v>2012</v>
      </c>
      <c r="B15" s="58">
        <v>92</v>
      </c>
      <c r="C15" s="58">
        <v>87</v>
      </c>
      <c r="D15" s="59">
        <v>52</v>
      </c>
      <c r="E15" s="58">
        <v>101</v>
      </c>
      <c r="F15" s="58" t="s">
        <v>57</v>
      </c>
      <c r="G15" s="54" t="s">
        <v>32</v>
      </c>
      <c r="H15" s="54">
        <v>49</v>
      </c>
      <c r="I15" s="54" t="s">
        <v>32</v>
      </c>
      <c r="J15" s="54">
        <v>50</v>
      </c>
      <c r="K15" s="54">
        <v>57</v>
      </c>
      <c r="L15" s="54">
        <v>149</v>
      </c>
      <c r="M15" s="54" t="s">
        <v>55</v>
      </c>
      <c r="N15" s="54" t="s">
        <v>32</v>
      </c>
      <c r="O15" s="58" t="s">
        <v>33</v>
      </c>
      <c r="P15" s="58">
        <v>54</v>
      </c>
      <c r="Q15" s="58">
        <v>42</v>
      </c>
      <c r="R15" s="58" t="s">
        <v>35</v>
      </c>
      <c r="S15" s="58" t="s">
        <v>56</v>
      </c>
      <c r="T15" s="58" t="s">
        <v>55</v>
      </c>
      <c r="U15" s="58">
        <v>86</v>
      </c>
      <c r="V15" s="58">
        <v>69</v>
      </c>
      <c r="W15" s="58" t="s">
        <v>54</v>
      </c>
    </row>
    <row r="16" spans="1:23">
      <c r="A16" s="57">
        <v>2013</v>
      </c>
      <c r="B16" s="53">
        <v>82</v>
      </c>
      <c r="C16" s="53">
        <v>80</v>
      </c>
      <c r="D16" s="56" t="s">
        <v>35</v>
      </c>
      <c r="E16" s="53">
        <v>119</v>
      </c>
      <c r="F16" s="53" t="s">
        <v>35</v>
      </c>
      <c r="G16" s="54" t="s">
        <v>32</v>
      </c>
      <c r="H16" s="55">
        <v>47</v>
      </c>
      <c r="I16" s="54" t="s">
        <v>32</v>
      </c>
      <c r="J16" s="55">
        <v>52</v>
      </c>
      <c r="K16" s="55">
        <v>55</v>
      </c>
      <c r="L16" s="55">
        <v>187</v>
      </c>
      <c r="M16" s="55">
        <v>86</v>
      </c>
      <c r="N16" s="54" t="s">
        <v>32</v>
      </c>
      <c r="O16" s="53" t="s">
        <v>35</v>
      </c>
      <c r="P16" s="53">
        <v>54</v>
      </c>
      <c r="Q16" s="53">
        <v>42</v>
      </c>
      <c r="R16" s="53" t="s">
        <v>35</v>
      </c>
      <c r="S16" s="53" t="s">
        <v>35</v>
      </c>
      <c r="T16" s="53">
        <v>54</v>
      </c>
      <c r="U16" s="53">
        <v>74</v>
      </c>
      <c r="V16" s="53">
        <v>64</v>
      </c>
      <c r="W16" s="53">
        <v>94</v>
      </c>
    </row>
    <row r="17" spans="1:23" ht="269.25" customHeight="1">
      <c r="A17" s="760" t="s">
        <v>53</v>
      </c>
      <c r="B17" s="751"/>
      <c r="C17" s="751"/>
      <c r="D17" s="751"/>
      <c r="E17" s="751"/>
      <c r="F17" s="751"/>
      <c r="G17" s="751"/>
      <c r="H17" s="751"/>
      <c r="I17" s="751"/>
      <c r="J17" s="751"/>
      <c r="K17" s="751"/>
      <c r="L17" s="751"/>
      <c r="M17" s="751"/>
      <c r="N17" s="751"/>
      <c r="O17" s="751"/>
      <c r="P17" s="751"/>
      <c r="Q17" s="751"/>
      <c r="R17" s="751"/>
      <c r="S17" s="751"/>
      <c r="T17" s="751"/>
      <c r="U17" s="751"/>
      <c r="V17" s="751"/>
      <c r="W17" s="751"/>
    </row>
    <row r="18" spans="1:23" ht="28.5" customHeight="1">
      <c r="A18" s="758" t="s">
        <v>52</v>
      </c>
      <c r="B18" s="758"/>
      <c r="C18" s="758"/>
      <c r="D18" s="758"/>
      <c r="E18" s="758"/>
      <c r="F18" s="758"/>
      <c r="G18" s="758"/>
      <c r="H18" s="758"/>
      <c r="I18" s="758"/>
      <c r="J18" s="758"/>
      <c r="K18" s="758"/>
      <c r="L18" s="758"/>
      <c r="M18" s="758"/>
      <c r="N18" s="758"/>
      <c r="O18" s="758"/>
      <c r="P18" s="758"/>
      <c r="Q18" s="758"/>
      <c r="R18" s="758"/>
      <c r="S18" s="758"/>
      <c r="T18" s="758"/>
      <c r="U18" s="758"/>
      <c r="V18" s="758"/>
      <c r="W18" s="758"/>
    </row>
  </sheetData>
  <mergeCells count="3">
    <mergeCell ref="A1:W1"/>
    <mergeCell ref="A17:W17"/>
    <mergeCell ref="A18:W18"/>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sqref="A1:C1"/>
    </sheetView>
  </sheetViews>
  <sheetFormatPr baseColWidth="10" defaultRowHeight="14.25"/>
  <cols>
    <col min="1" max="3" width="18.5703125" style="1" customWidth="1"/>
    <col min="4" max="16384" width="11.42578125" style="1"/>
  </cols>
  <sheetData>
    <row r="1" spans="1:3" ht="42" customHeight="1">
      <c r="A1" s="780" t="s">
        <v>610</v>
      </c>
      <c r="B1" s="780"/>
      <c r="C1" s="780"/>
    </row>
    <row r="2" spans="1:3" ht="16.5" customHeight="1">
      <c r="A2" s="66" t="s">
        <v>9</v>
      </c>
      <c r="B2" s="66" t="s">
        <v>609</v>
      </c>
      <c r="C2" s="66" t="s">
        <v>608</v>
      </c>
    </row>
    <row r="3" spans="1:3" ht="27" customHeight="1">
      <c r="A3" s="326" t="s">
        <v>607</v>
      </c>
      <c r="B3" s="366">
        <v>47682.593999999997</v>
      </c>
      <c r="C3" s="365">
        <v>24</v>
      </c>
    </row>
    <row r="4" spans="1:3" ht="27" customHeight="1">
      <c r="A4" s="326" t="s">
        <v>606</v>
      </c>
      <c r="B4" s="366">
        <v>62117.41</v>
      </c>
      <c r="C4" s="365">
        <v>32</v>
      </c>
    </row>
    <row r="5" spans="1:3" ht="18" customHeight="1">
      <c r="A5" s="8" t="s">
        <v>605</v>
      </c>
      <c r="B5" s="364">
        <v>86637.5</v>
      </c>
      <c r="C5" s="363">
        <v>44</v>
      </c>
    </row>
    <row r="6" spans="1:3" ht="102" customHeight="1">
      <c r="A6" s="751" t="s">
        <v>604</v>
      </c>
      <c r="B6" s="751"/>
      <c r="C6" s="751"/>
    </row>
    <row r="7" spans="1:3" ht="108.75" customHeight="1">
      <c r="A7" s="750" t="s">
        <v>603</v>
      </c>
      <c r="B7" s="750"/>
      <c r="C7" s="750"/>
    </row>
  </sheetData>
  <mergeCells count="3">
    <mergeCell ref="A1:C1"/>
    <mergeCell ref="A6:C6"/>
    <mergeCell ref="A7:C7"/>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sqref="A1:C1"/>
    </sheetView>
  </sheetViews>
  <sheetFormatPr baseColWidth="10" defaultRowHeight="14.25"/>
  <cols>
    <col min="1" max="1" width="20.140625" style="1" customWidth="1"/>
    <col min="2" max="2" width="20.85546875" style="1" customWidth="1"/>
    <col min="3" max="3" width="15.85546875" style="1" customWidth="1"/>
    <col min="4" max="4" width="11.42578125" style="1"/>
    <col min="5" max="5" width="17.7109375" style="1" customWidth="1"/>
    <col min="6" max="16384" width="11.42578125" style="1"/>
  </cols>
  <sheetData>
    <row r="1" spans="1:7" ht="34.5" customHeight="1">
      <c r="A1" s="894" t="s">
        <v>620</v>
      </c>
      <c r="B1" s="894"/>
      <c r="C1" s="894"/>
    </row>
    <row r="2" spans="1:7" ht="28.5" customHeight="1">
      <c r="A2" s="66" t="s">
        <v>619</v>
      </c>
      <c r="B2" s="66" t="s">
        <v>618</v>
      </c>
      <c r="C2" s="66" t="s">
        <v>608</v>
      </c>
      <c r="E2" s="93"/>
    </row>
    <row r="3" spans="1:7" ht="17.25" customHeight="1">
      <c r="A3" s="326" t="s">
        <v>617</v>
      </c>
      <c r="B3" s="361">
        <v>340425.53794399998</v>
      </c>
      <c r="C3" s="361">
        <v>17.829999999999998</v>
      </c>
    </row>
    <row r="4" spans="1:7" ht="17.25" customHeight="1">
      <c r="A4" s="326" t="s">
        <v>616</v>
      </c>
      <c r="B4" s="361">
        <v>108378.137525</v>
      </c>
      <c r="C4" s="361">
        <v>5.68</v>
      </c>
    </row>
    <row r="5" spans="1:7" ht="17.25" customHeight="1">
      <c r="A5" s="326" t="s">
        <v>615</v>
      </c>
      <c r="B5" s="361">
        <v>181248.60840999999</v>
      </c>
      <c r="C5" s="361">
        <v>9.49</v>
      </c>
    </row>
    <row r="6" spans="1:7" ht="17.25" customHeight="1">
      <c r="A6" s="326" t="s">
        <v>614</v>
      </c>
      <c r="B6" s="361">
        <v>227257.06158100002</v>
      </c>
      <c r="C6" s="361">
        <v>11.9</v>
      </c>
    </row>
    <row r="7" spans="1:7" ht="28.5" customHeight="1">
      <c r="A7" s="326" t="s">
        <v>613</v>
      </c>
      <c r="B7" s="361">
        <v>1051944.595154</v>
      </c>
      <c r="C7" s="361">
        <v>55.1</v>
      </c>
    </row>
    <row r="8" spans="1:7" ht="18" customHeight="1">
      <c r="A8" s="8" t="s">
        <v>2</v>
      </c>
      <c r="B8" s="368">
        <v>1909253.940614</v>
      </c>
      <c r="C8" s="368">
        <v>100</v>
      </c>
    </row>
    <row r="9" spans="1:7" ht="133.5" customHeight="1">
      <c r="A9" s="751" t="s">
        <v>612</v>
      </c>
      <c r="B9" s="896"/>
      <c r="C9" s="896"/>
    </row>
    <row r="10" spans="1:7" ht="63" customHeight="1">
      <c r="A10" s="897" t="s">
        <v>611</v>
      </c>
      <c r="B10" s="897"/>
      <c r="C10" s="897"/>
      <c r="G10" s="367"/>
    </row>
  </sheetData>
  <mergeCells count="3">
    <mergeCell ref="A1:C1"/>
    <mergeCell ref="A9:C9"/>
    <mergeCell ref="A10:C10"/>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C1"/>
    </sheetView>
  </sheetViews>
  <sheetFormatPr baseColWidth="10" defaultRowHeight="14.25"/>
  <cols>
    <col min="1" max="1" width="13.7109375" style="1" customWidth="1"/>
    <col min="2" max="3" width="19.42578125" style="1" customWidth="1"/>
    <col min="4" max="16384" width="11.42578125" style="1"/>
  </cols>
  <sheetData>
    <row r="1" spans="1:7" ht="62.25" customHeight="1">
      <c r="A1" s="898" t="s">
        <v>626</v>
      </c>
      <c r="B1" s="898"/>
      <c r="C1" s="898"/>
    </row>
    <row r="2" spans="1:7" ht="22.5" customHeight="1">
      <c r="A2" s="753" t="s">
        <v>8</v>
      </c>
      <c r="B2" s="749" t="s">
        <v>625</v>
      </c>
      <c r="C2" s="749"/>
      <c r="D2" s="90"/>
      <c r="E2" s="90"/>
    </row>
    <row r="3" spans="1:7" ht="53.25" customHeight="1">
      <c r="A3" s="747"/>
      <c r="B3" s="66" t="s">
        <v>624</v>
      </c>
      <c r="C3" s="66" t="s">
        <v>623</v>
      </c>
      <c r="D3" s="375"/>
      <c r="E3" s="375"/>
    </row>
    <row r="4" spans="1:7">
      <c r="A4" s="371">
        <v>1996</v>
      </c>
      <c r="B4" s="372">
        <v>1321.7</v>
      </c>
      <c r="C4" s="374" t="s">
        <v>399</v>
      </c>
      <c r="E4" s="369"/>
    </row>
    <row r="5" spans="1:7">
      <c r="A5" s="371">
        <v>1997</v>
      </c>
      <c r="B5" s="372">
        <v>3803.89</v>
      </c>
      <c r="C5" s="374" t="s">
        <v>399</v>
      </c>
      <c r="E5" s="369"/>
    </row>
    <row r="6" spans="1:7">
      <c r="A6" s="371">
        <v>1998</v>
      </c>
      <c r="B6" s="372">
        <v>801.86</v>
      </c>
      <c r="C6" s="374" t="s">
        <v>399</v>
      </c>
      <c r="E6" s="369"/>
    </row>
    <row r="7" spans="1:7">
      <c r="A7" s="371">
        <v>1999</v>
      </c>
      <c r="B7" s="372">
        <v>1683.01</v>
      </c>
      <c r="C7" s="374" t="s">
        <v>399</v>
      </c>
      <c r="E7" s="369"/>
    </row>
    <row r="8" spans="1:7">
      <c r="A8" s="371">
        <v>2000</v>
      </c>
      <c r="B8" s="372">
        <v>2356.04</v>
      </c>
      <c r="C8" s="374" t="s">
        <v>399</v>
      </c>
      <c r="E8" s="369"/>
    </row>
    <row r="9" spans="1:7">
      <c r="A9" s="371">
        <v>2001</v>
      </c>
      <c r="B9" s="372">
        <v>3507.33</v>
      </c>
      <c r="C9" s="372">
        <v>109254.97</v>
      </c>
      <c r="E9" s="369"/>
    </row>
    <row r="10" spans="1:7">
      <c r="A10" s="371">
        <v>2002</v>
      </c>
      <c r="B10" s="372">
        <v>1772.33</v>
      </c>
      <c r="C10" s="372">
        <v>11045.31</v>
      </c>
      <c r="E10" s="369"/>
    </row>
    <row r="11" spans="1:7">
      <c r="A11" s="371">
        <v>2003</v>
      </c>
      <c r="B11" s="372">
        <v>5457</v>
      </c>
      <c r="C11" s="374" t="s">
        <v>399</v>
      </c>
      <c r="E11" s="369"/>
    </row>
    <row r="12" spans="1:7">
      <c r="A12" s="371">
        <v>2004</v>
      </c>
      <c r="B12" s="372">
        <v>1543.22</v>
      </c>
      <c r="C12" s="372">
        <v>35836.199999999997</v>
      </c>
      <c r="E12" s="369"/>
    </row>
    <row r="13" spans="1:7">
      <c r="A13" s="371">
        <v>2005</v>
      </c>
      <c r="B13" s="372">
        <v>21283.200000000001</v>
      </c>
      <c r="C13" s="372">
        <v>39938</v>
      </c>
      <c r="E13" s="369"/>
      <c r="G13" s="373"/>
    </row>
    <row r="14" spans="1:7">
      <c r="A14" s="371">
        <v>2006</v>
      </c>
      <c r="B14" s="372">
        <v>29207.599999999999</v>
      </c>
      <c r="C14" s="372">
        <v>53873.25</v>
      </c>
      <c r="E14" s="369"/>
    </row>
    <row r="15" spans="1:7">
      <c r="A15" s="371">
        <v>2007</v>
      </c>
      <c r="B15" s="372">
        <v>38146.5</v>
      </c>
      <c r="C15" s="372">
        <v>122736.86</v>
      </c>
      <c r="E15" s="369"/>
    </row>
    <row r="16" spans="1:7">
      <c r="A16" s="371">
        <v>2008</v>
      </c>
      <c r="B16" s="372">
        <v>47639.64</v>
      </c>
      <c r="C16" s="372">
        <v>81333.179999999993</v>
      </c>
      <c r="E16" s="369"/>
    </row>
    <row r="17" spans="1:5">
      <c r="A17" s="371">
        <v>2009</v>
      </c>
      <c r="B17" s="372">
        <v>29980.87</v>
      </c>
      <c r="C17" s="372">
        <v>55265.68</v>
      </c>
      <c r="E17" s="369"/>
    </row>
    <row r="18" spans="1:5">
      <c r="A18" s="371">
        <v>2010</v>
      </c>
      <c r="B18" s="372">
        <v>28208.85</v>
      </c>
      <c r="C18" s="372">
        <v>93842.23</v>
      </c>
      <c r="E18" s="369"/>
    </row>
    <row r="19" spans="1:5">
      <c r="A19" s="371">
        <v>2011</v>
      </c>
      <c r="B19" s="372">
        <v>43772.59</v>
      </c>
      <c r="C19" s="372">
        <v>49063.85</v>
      </c>
      <c r="E19" s="369"/>
    </row>
    <row r="20" spans="1:5">
      <c r="A20" s="371">
        <v>2012</v>
      </c>
      <c r="B20" s="370">
        <v>53198.61</v>
      </c>
      <c r="C20" s="370">
        <v>40149.269999999997</v>
      </c>
      <c r="D20" s="90"/>
      <c r="E20" s="369"/>
    </row>
    <row r="21" spans="1:5">
      <c r="A21" s="371">
        <v>2013</v>
      </c>
      <c r="B21" s="370">
        <v>39524.54</v>
      </c>
      <c r="C21" s="370">
        <v>119778.27</v>
      </c>
      <c r="D21" s="90"/>
      <c r="E21" s="369"/>
    </row>
    <row r="22" spans="1:5">
      <c r="A22" s="371">
        <v>2014</v>
      </c>
      <c r="B22" s="370">
        <v>31748.17</v>
      </c>
      <c r="C22" s="370">
        <v>131332.22</v>
      </c>
      <c r="D22" s="90"/>
      <c r="E22" s="369"/>
    </row>
    <row r="23" spans="1:5" ht="179.25" customHeight="1">
      <c r="A23" s="899" t="s">
        <v>622</v>
      </c>
      <c r="B23" s="899"/>
      <c r="C23" s="899"/>
    </row>
    <row r="24" spans="1:5" ht="63" customHeight="1">
      <c r="A24" s="770" t="s">
        <v>621</v>
      </c>
      <c r="B24" s="770"/>
      <c r="C24" s="770"/>
    </row>
  </sheetData>
  <mergeCells count="5">
    <mergeCell ref="A1:C1"/>
    <mergeCell ref="A2:A3"/>
    <mergeCell ref="B2:C2"/>
    <mergeCell ref="A23:C23"/>
    <mergeCell ref="A24:C24"/>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sqref="A1:B1"/>
    </sheetView>
  </sheetViews>
  <sheetFormatPr baseColWidth="10" defaultRowHeight="15"/>
  <cols>
    <col min="1" max="1" width="25.140625" customWidth="1"/>
    <col min="2" max="2" width="28.7109375" customWidth="1"/>
    <col min="3" max="3" width="12.85546875" customWidth="1"/>
  </cols>
  <sheetData>
    <row r="1" spans="1:3" s="1" customFormat="1" ht="32.25" customHeight="1">
      <c r="A1" s="900" t="s">
        <v>630</v>
      </c>
      <c r="B1" s="901"/>
      <c r="C1" s="385"/>
    </row>
    <row r="2" spans="1:3" s="1" customFormat="1" ht="34.5" customHeight="1">
      <c r="A2" s="384" t="s">
        <v>8</v>
      </c>
      <c r="B2" s="384" t="s">
        <v>629</v>
      </c>
      <c r="C2" s="383"/>
    </row>
    <row r="3" spans="1:3" s="1" customFormat="1" ht="14.25">
      <c r="A3" s="382">
        <v>2003</v>
      </c>
      <c r="B3" s="381">
        <v>6715116.46</v>
      </c>
    </row>
    <row r="4" spans="1:3" s="1" customFormat="1" ht="14.25">
      <c r="A4" s="382">
        <v>2004</v>
      </c>
      <c r="B4" s="381">
        <v>7088885.75</v>
      </c>
    </row>
    <row r="5" spans="1:3" s="1" customFormat="1" ht="14.25">
      <c r="A5" s="382">
        <v>2005</v>
      </c>
      <c r="B5" s="381">
        <v>7400755.75</v>
      </c>
    </row>
    <row r="6" spans="1:3" s="1" customFormat="1" ht="14.25">
      <c r="A6" s="382">
        <v>2006</v>
      </c>
      <c r="B6" s="381">
        <v>7808964.75</v>
      </c>
    </row>
    <row r="7" spans="1:3" s="1" customFormat="1" ht="14.25">
      <c r="A7" s="382">
        <v>2007</v>
      </c>
      <c r="B7" s="381">
        <v>8046200.75</v>
      </c>
    </row>
    <row r="8" spans="1:3" s="1" customFormat="1" ht="14.25">
      <c r="A8" s="382">
        <v>2008</v>
      </c>
      <c r="B8" s="381">
        <v>8198834.75</v>
      </c>
    </row>
    <row r="9" spans="1:3" s="1" customFormat="1" ht="14.25">
      <c r="A9" s="382">
        <v>2009</v>
      </c>
      <c r="B9" s="381">
        <v>7669325</v>
      </c>
    </row>
    <row r="10" spans="1:3" s="1" customFormat="1" ht="14.25">
      <c r="A10" s="380">
        <v>2010</v>
      </c>
      <c r="B10" s="379">
        <v>8103919.25</v>
      </c>
    </row>
    <row r="11" spans="1:3" s="1" customFormat="1" ht="14.25">
      <c r="A11" s="380">
        <v>2011</v>
      </c>
      <c r="B11" s="379">
        <v>8493187.75</v>
      </c>
    </row>
    <row r="12" spans="1:3" s="1" customFormat="1" ht="14.25">
      <c r="A12" s="380">
        <v>2012</v>
      </c>
      <c r="B12" s="379">
        <v>8905207.75</v>
      </c>
    </row>
    <row r="13" spans="1:3" s="1" customFormat="1" ht="14.25">
      <c r="A13" s="380">
        <v>2013</v>
      </c>
      <c r="B13" s="379">
        <v>9116152.9600000009</v>
      </c>
    </row>
    <row r="14" spans="1:3" s="1" customFormat="1" ht="14.25">
      <c r="A14" s="380">
        <v>2014</v>
      </c>
      <c r="B14" s="379">
        <v>9296895</v>
      </c>
    </row>
    <row r="15" spans="1:3" s="1" customFormat="1" ht="14.25">
      <c r="A15" s="380">
        <v>2015</v>
      </c>
      <c r="B15" s="379">
        <v>9319380</v>
      </c>
    </row>
    <row r="16" spans="1:3" s="1" customFormat="1" ht="36.75" customHeight="1">
      <c r="A16" s="760" t="s">
        <v>628</v>
      </c>
      <c r="B16" s="902"/>
      <c r="C16" s="378"/>
    </row>
    <row r="17" spans="1:3" ht="57" customHeight="1">
      <c r="A17" s="758" t="s">
        <v>627</v>
      </c>
      <c r="B17" s="758"/>
      <c r="C17" s="377"/>
    </row>
    <row r="18" spans="1:3">
      <c r="A18" s="376"/>
    </row>
  </sheetData>
  <mergeCells count="3">
    <mergeCell ref="A1:B1"/>
    <mergeCell ref="A17:B17"/>
    <mergeCell ref="A16:B16"/>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topLeftCell="B1" zoomScaleNormal="100" workbookViewId="0">
      <selection sqref="A1:V1"/>
    </sheetView>
  </sheetViews>
  <sheetFormatPr baseColWidth="10" defaultRowHeight="15"/>
  <cols>
    <col min="1" max="1" width="21.140625" style="164" customWidth="1"/>
    <col min="2" max="2" width="12.7109375" style="164" customWidth="1"/>
    <col min="3" max="3" width="9.42578125" customWidth="1"/>
    <col min="4" max="4" width="9.28515625" customWidth="1"/>
    <col min="5" max="5" width="9.42578125" customWidth="1"/>
    <col min="6" max="6" width="9.85546875" customWidth="1"/>
    <col min="7" max="7" width="9.7109375" customWidth="1"/>
    <col min="8" max="8" width="10" customWidth="1"/>
    <col min="9" max="9" width="9.42578125" customWidth="1"/>
    <col min="10" max="10" width="9.140625" customWidth="1"/>
    <col min="11" max="11" width="9.7109375" customWidth="1"/>
    <col min="12" max="12" width="9.42578125" customWidth="1"/>
    <col min="13" max="13" width="11.5703125" customWidth="1"/>
    <col min="14" max="14" width="9.7109375" customWidth="1"/>
    <col min="15" max="15" width="10.28515625" customWidth="1"/>
    <col min="16" max="16" width="10.140625" customWidth="1"/>
    <col min="17" max="17" width="9.5703125" customWidth="1"/>
    <col min="18" max="18" width="10.140625" customWidth="1"/>
    <col min="19" max="19" width="10.42578125" customWidth="1"/>
    <col min="21" max="21" width="10.140625" customWidth="1"/>
    <col min="22" max="22" width="10.42578125" customWidth="1"/>
    <col min="23" max="23" width="8.140625" customWidth="1"/>
    <col min="24" max="24" width="8.7109375" customWidth="1"/>
  </cols>
  <sheetData>
    <row r="1" spans="1:24" s="407" customFormat="1" ht="34.5" customHeight="1">
      <c r="A1" s="891" t="s">
        <v>636</v>
      </c>
      <c r="B1" s="891"/>
      <c r="C1" s="891"/>
      <c r="D1" s="891"/>
      <c r="E1" s="891"/>
      <c r="F1" s="891"/>
      <c r="G1" s="891"/>
      <c r="H1" s="891"/>
      <c r="I1" s="891"/>
      <c r="J1" s="891"/>
      <c r="K1" s="891"/>
      <c r="L1" s="891"/>
      <c r="M1" s="905"/>
      <c r="N1" s="905"/>
      <c r="O1" s="905"/>
      <c r="P1" s="905"/>
      <c r="Q1" s="905"/>
      <c r="R1" s="905"/>
      <c r="S1" s="905"/>
      <c r="T1" s="905"/>
      <c r="U1" s="905"/>
      <c r="V1" s="905"/>
    </row>
    <row r="2" spans="1:24" s="407" customFormat="1" ht="16.5" customHeight="1">
      <c r="A2" s="409"/>
      <c r="B2" s="903" t="s">
        <v>635</v>
      </c>
      <c r="C2" s="904"/>
      <c r="D2" s="904"/>
      <c r="E2" s="904"/>
      <c r="F2" s="904"/>
      <c r="G2" s="904"/>
      <c r="H2" s="904"/>
      <c r="I2" s="904"/>
      <c r="J2" s="904"/>
      <c r="K2" s="904"/>
      <c r="L2" s="904"/>
      <c r="M2" s="904"/>
      <c r="N2" s="904"/>
      <c r="O2" s="904"/>
      <c r="P2" s="904"/>
      <c r="Q2" s="904"/>
      <c r="R2" s="904"/>
      <c r="S2" s="904"/>
      <c r="T2" s="408"/>
      <c r="V2" s="408"/>
    </row>
    <row r="3" spans="1:24" s="125" customFormat="1" ht="16.5" customHeight="1">
      <c r="A3" s="328"/>
      <c r="B3" s="406">
        <v>1992</v>
      </c>
      <c r="C3" s="406">
        <v>1993</v>
      </c>
      <c r="D3" s="406">
        <v>1994</v>
      </c>
      <c r="E3" s="406">
        <v>1995</v>
      </c>
      <c r="F3" s="406">
        <v>1996</v>
      </c>
      <c r="G3" s="406">
        <v>1997</v>
      </c>
      <c r="H3" s="406">
        <v>1998</v>
      </c>
      <c r="I3" s="406">
        <v>1999</v>
      </c>
      <c r="J3" s="406">
        <v>2000</v>
      </c>
      <c r="K3" s="406">
        <v>2001</v>
      </c>
      <c r="L3" s="406">
        <v>2002</v>
      </c>
      <c r="M3" s="406">
        <v>2003</v>
      </c>
      <c r="N3" s="406">
        <v>2004</v>
      </c>
      <c r="O3" s="406">
        <v>2005</v>
      </c>
      <c r="P3" s="406">
        <v>2006</v>
      </c>
      <c r="Q3" s="406">
        <v>2007</v>
      </c>
      <c r="R3" s="406">
        <v>2008</v>
      </c>
      <c r="S3" s="406">
        <v>2009</v>
      </c>
      <c r="T3" s="405">
        <v>2010</v>
      </c>
      <c r="U3" s="405">
        <v>2011</v>
      </c>
      <c r="V3" s="405">
        <v>2012</v>
      </c>
    </row>
    <row r="4" spans="1:24" s="125" customFormat="1" ht="19.5" customHeight="1">
      <c r="A4" s="326" t="s">
        <v>634</v>
      </c>
      <c r="B4" s="404">
        <v>21967.51</v>
      </c>
      <c r="C4" s="404">
        <v>28089.54</v>
      </c>
      <c r="D4" s="404">
        <v>29472.43</v>
      </c>
      <c r="E4" s="404">
        <v>30509.61</v>
      </c>
      <c r="F4" s="404">
        <v>31959.42</v>
      </c>
      <c r="G4" s="404">
        <v>29272.42</v>
      </c>
      <c r="H4" s="403">
        <v>30550.67</v>
      </c>
      <c r="I4" s="403">
        <v>30952.280000000002</v>
      </c>
      <c r="J4" s="404">
        <v>30733.26</v>
      </c>
      <c r="K4" s="404">
        <v>31488.48</v>
      </c>
      <c r="L4" s="404">
        <v>32173.61</v>
      </c>
      <c r="M4" s="403">
        <v>32915.699999999997</v>
      </c>
      <c r="N4" s="403">
        <v>34604</v>
      </c>
      <c r="O4" s="403">
        <v>35405</v>
      </c>
      <c r="P4" s="403">
        <v>36135</v>
      </c>
      <c r="Q4" s="403">
        <v>36865</v>
      </c>
      <c r="R4" s="403">
        <v>37595</v>
      </c>
      <c r="S4" s="403">
        <v>38325</v>
      </c>
      <c r="T4" s="402">
        <v>40058.75</v>
      </c>
      <c r="U4" s="401">
        <v>41062.5</v>
      </c>
      <c r="V4" s="400">
        <v>42102.75</v>
      </c>
    </row>
    <row r="5" spans="1:24" s="125" customFormat="1" ht="19.5" customHeight="1">
      <c r="A5" s="8" t="s">
        <v>633</v>
      </c>
      <c r="B5" s="398" t="s">
        <v>399</v>
      </c>
      <c r="C5" s="398" t="s">
        <v>399</v>
      </c>
      <c r="D5" s="398" t="s">
        <v>399</v>
      </c>
      <c r="E5" s="398" t="s">
        <v>399</v>
      </c>
      <c r="F5" s="398" t="s">
        <v>399</v>
      </c>
      <c r="G5" s="398">
        <v>0.84</v>
      </c>
      <c r="H5" s="398">
        <v>0.85</v>
      </c>
      <c r="I5" s="398">
        <v>0.84</v>
      </c>
      <c r="J5" s="398">
        <v>0.86</v>
      </c>
      <c r="K5" s="398">
        <v>0.87</v>
      </c>
      <c r="L5" s="398">
        <v>0.88</v>
      </c>
      <c r="M5" s="398">
        <v>0.89</v>
      </c>
      <c r="N5" s="399">
        <v>0.9</v>
      </c>
      <c r="O5" s="398">
        <v>0.91</v>
      </c>
      <c r="P5" s="398">
        <v>0.92</v>
      </c>
      <c r="Q5" s="398">
        <v>0.96</v>
      </c>
      <c r="R5" s="398">
        <v>0.97</v>
      </c>
      <c r="S5" s="398">
        <v>0.98</v>
      </c>
      <c r="T5" s="397">
        <v>0.98</v>
      </c>
      <c r="U5" s="396">
        <v>0.99</v>
      </c>
      <c r="V5" s="395">
        <v>0.99</v>
      </c>
    </row>
    <row r="6" spans="1:24" s="125" customFormat="1" ht="30.75" customHeight="1">
      <c r="A6" s="760" t="s">
        <v>632</v>
      </c>
      <c r="B6" s="760"/>
      <c r="C6" s="760"/>
      <c r="D6" s="760"/>
      <c r="E6" s="760"/>
      <c r="F6" s="760"/>
      <c r="G6" s="760"/>
      <c r="H6" s="760"/>
      <c r="I6" s="760"/>
      <c r="J6" s="760"/>
      <c r="K6" s="760"/>
      <c r="L6" s="760"/>
      <c r="M6" s="760"/>
      <c r="N6" s="760"/>
      <c r="O6" s="760"/>
      <c r="P6" s="760"/>
      <c r="Q6" s="760"/>
      <c r="R6" s="760"/>
      <c r="S6" s="760"/>
      <c r="T6" s="760"/>
      <c r="U6" s="760"/>
      <c r="V6" s="760"/>
    </row>
    <row r="7" spans="1:24" ht="30" customHeight="1">
      <c r="A7" s="764" t="s">
        <v>631</v>
      </c>
      <c r="B7" s="764"/>
      <c r="C7" s="764"/>
      <c r="D7" s="764"/>
      <c r="E7" s="764"/>
      <c r="F7" s="764"/>
      <c r="G7" s="764"/>
      <c r="H7" s="764"/>
      <c r="I7" s="764"/>
      <c r="J7" s="764"/>
      <c r="K7" s="764"/>
      <c r="L7" s="764"/>
      <c r="M7" s="764"/>
      <c r="N7" s="764"/>
      <c r="O7" s="764"/>
      <c r="P7" s="764"/>
      <c r="Q7" s="764"/>
      <c r="R7" s="764"/>
      <c r="S7" s="764"/>
      <c r="T7" s="764"/>
      <c r="U7" s="764"/>
      <c r="V7" s="764"/>
    </row>
    <row r="8" spans="1:24" ht="16.5" customHeight="1">
      <c r="A8" s="394"/>
      <c r="B8" s="256"/>
      <c r="C8" s="256"/>
      <c r="D8" s="256"/>
      <c r="E8" s="256"/>
      <c r="F8" s="256"/>
      <c r="G8" s="256"/>
      <c r="H8" s="256"/>
      <c r="I8" s="256"/>
      <c r="J8" s="256"/>
      <c r="K8" s="256"/>
      <c r="L8" s="256"/>
      <c r="M8" s="256"/>
      <c r="N8" s="256"/>
      <c r="O8" s="256"/>
      <c r="P8" s="256"/>
      <c r="Q8" s="256"/>
      <c r="R8" s="256"/>
      <c r="S8" s="256"/>
      <c r="U8" s="257"/>
      <c r="X8" s="164"/>
    </row>
    <row r="9" spans="1:24" ht="16.5" customHeight="1">
      <c r="A9" s="390"/>
      <c r="B9" s="392"/>
      <c r="C9" s="391"/>
      <c r="E9" s="108"/>
      <c r="F9" s="108"/>
      <c r="U9" s="164"/>
      <c r="X9" s="164"/>
    </row>
    <row r="10" spans="1:24" ht="16.5" customHeight="1">
      <c r="A10" s="393"/>
      <c r="B10" s="392"/>
      <c r="C10" s="391"/>
      <c r="E10" s="108"/>
      <c r="F10" s="108"/>
      <c r="U10" s="164"/>
      <c r="X10" s="164"/>
    </row>
    <row r="11" spans="1:24">
      <c r="A11" s="377"/>
      <c r="B11" s="377"/>
      <c r="E11" s="108"/>
      <c r="F11" s="108"/>
      <c r="U11" s="164"/>
      <c r="X11" s="164"/>
    </row>
    <row r="12" spans="1:24">
      <c r="A12" s="377"/>
      <c r="B12" s="377"/>
      <c r="E12" s="108"/>
      <c r="F12" s="108"/>
      <c r="U12" s="164"/>
      <c r="X12" s="164"/>
    </row>
    <row r="13" spans="1:24">
      <c r="B13" s="147"/>
      <c r="C13" s="147"/>
      <c r="D13" s="147"/>
      <c r="U13" s="164"/>
      <c r="X13" s="164"/>
    </row>
    <row r="14" spans="1:24">
      <c r="A14" s="390"/>
      <c r="B14" s="147"/>
      <c r="C14" s="147"/>
      <c r="D14" s="147"/>
      <c r="U14" s="164"/>
      <c r="X14" s="164"/>
    </row>
    <row r="15" spans="1:24">
      <c r="A15" s="390"/>
      <c r="B15" s="147"/>
      <c r="C15" s="147"/>
      <c r="D15" s="147"/>
      <c r="U15" s="164"/>
      <c r="X15" s="164"/>
    </row>
    <row r="16" spans="1:24">
      <c r="A16" s="390"/>
      <c r="B16" s="147"/>
      <c r="C16" s="147"/>
      <c r="D16" s="147"/>
      <c r="U16" s="164"/>
      <c r="X16" s="164"/>
    </row>
    <row r="17" spans="1:24">
      <c r="A17" s="390"/>
      <c r="B17" s="147"/>
      <c r="C17" s="147"/>
      <c r="D17" s="147"/>
      <c r="U17" s="164"/>
      <c r="X17" s="164"/>
    </row>
    <row r="18" spans="1:24">
      <c r="A18" s="390"/>
      <c r="B18" s="147"/>
      <c r="C18" s="147"/>
      <c r="D18" s="147"/>
      <c r="U18" s="164"/>
      <c r="X18" s="164"/>
    </row>
    <row r="19" spans="1:24">
      <c r="A19" s="390"/>
      <c r="B19" s="147"/>
      <c r="C19" s="147"/>
      <c r="D19" s="147"/>
      <c r="U19" s="164"/>
      <c r="X19" s="164"/>
    </row>
    <row r="20" spans="1:24">
      <c r="A20" s="390"/>
      <c r="B20" s="147"/>
      <c r="C20" s="147"/>
      <c r="D20" s="147"/>
      <c r="U20" s="164"/>
      <c r="X20" s="164"/>
    </row>
    <row r="21" spans="1:24">
      <c r="A21" s="390"/>
      <c r="B21" s="147"/>
      <c r="C21" s="147"/>
      <c r="D21" s="147"/>
      <c r="U21" s="164"/>
      <c r="X21" s="164"/>
    </row>
    <row r="22" spans="1:24">
      <c r="A22" s="390"/>
      <c r="B22" s="147"/>
      <c r="C22" s="147"/>
      <c r="D22" s="147"/>
      <c r="U22" s="164"/>
      <c r="X22" s="164"/>
    </row>
    <row r="23" spans="1:24">
      <c r="A23" s="390"/>
      <c r="B23" s="147"/>
      <c r="C23" s="147"/>
      <c r="D23" s="147"/>
      <c r="U23" s="164"/>
      <c r="X23" s="164"/>
    </row>
    <row r="24" spans="1:24">
      <c r="A24" s="390"/>
      <c r="B24" s="147"/>
      <c r="C24" s="147"/>
      <c r="D24" s="147"/>
      <c r="U24" s="164"/>
      <c r="X24" s="164"/>
    </row>
    <row r="25" spans="1:24">
      <c r="A25" s="390"/>
      <c r="B25" s="147"/>
      <c r="C25" s="147"/>
      <c r="D25" s="147"/>
    </row>
    <row r="26" spans="1:24">
      <c r="A26" s="390"/>
      <c r="B26" s="147"/>
      <c r="C26" s="147"/>
      <c r="D26" s="147"/>
      <c r="U26" s="164"/>
    </row>
    <row r="27" spans="1:24">
      <c r="A27" s="390"/>
      <c r="B27" s="147"/>
      <c r="C27" s="147"/>
      <c r="D27" s="147"/>
      <c r="U27" s="164"/>
    </row>
    <row r="28" spans="1:24">
      <c r="A28" s="390"/>
      <c r="B28" s="147"/>
      <c r="C28" s="147"/>
      <c r="D28" s="147"/>
      <c r="U28" s="164"/>
    </row>
    <row r="29" spans="1:24">
      <c r="A29" s="390"/>
      <c r="B29" s="147"/>
      <c r="C29" s="147"/>
      <c r="D29" s="147"/>
      <c r="U29" s="164"/>
    </row>
    <row r="30" spans="1:24">
      <c r="A30" s="390"/>
      <c r="B30" s="147"/>
      <c r="C30" s="147"/>
      <c r="D30" s="147"/>
      <c r="U30" s="164"/>
    </row>
    <row r="31" spans="1:24">
      <c r="A31" s="390"/>
      <c r="B31" s="147"/>
      <c r="C31" s="147"/>
      <c r="D31" s="147"/>
      <c r="U31" s="164"/>
    </row>
    <row r="32" spans="1:24">
      <c r="A32" s="389"/>
      <c r="B32" s="388"/>
      <c r="C32" s="388"/>
      <c r="D32" s="388"/>
      <c r="E32" s="388"/>
      <c r="F32" s="388"/>
      <c r="G32" s="388"/>
      <c r="H32" s="388"/>
      <c r="I32" s="388"/>
      <c r="J32" s="388"/>
      <c r="K32" s="388"/>
      <c r="L32" s="388"/>
      <c r="M32" s="388"/>
      <c r="N32" s="388"/>
      <c r="O32" s="388"/>
      <c r="P32" s="388"/>
      <c r="Q32" s="388"/>
      <c r="R32" s="388"/>
      <c r="S32" s="388"/>
      <c r="U32" s="164"/>
    </row>
    <row r="33" spans="3:6">
      <c r="C33" s="386"/>
      <c r="D33" s="386"/>
      <c r="E33" s="387"/>
      <c r="F33" s="386"/>
    </row>
    <row r="34" spans="3:6">
      <c r="C34" s="386"/>
      <c r="D34" s="386"/>
      <c r="E34" s="387"/>
      <c r="F34" s="386"/>
    </row>
    <row r="35" spans="3:6">
      <c r="C35" s="386"/>
      <c r="D35" s="386"/>
      <c r="E35" s="387"/>
      <c r="F35" s="386"/>
    </row>
    <row r="36" spans="3:6">
      <c r="C36" s="386"/>
      <c r="D36" s="386"/>
      <c r="E36" s="387"/>
      <c r="F36" s="386"/>
    </row>
    <row r="37" spans="3:6">
      <c r="C37" s="386"/>
      <c r="D37" s="386"/>
      <c r="E37" s="387"/>
      <c r="F37" s="386"/>
    </row>
    <row r="38" spans="3:6">
      <c r="C38" s="386"/>
      <c r="D38" s="386"/>
      <c r="E38" s="387"/>
      <c r="F38" s="386"/>
    </row>
    <row r="39" spans="3:6">
      <c r="C39" s="386"/>
      <c r="D39" s="386"/>
      <c r="E39" s="387"/>
      <c r="F39" s="386"/>
    </row>
    <row r="40" spans="3:6">
      <c r="C40" s="386"/>
      <c r="D40" s="386"/>
      <c r="E40" s="387"/>
      <c r="F40" s="386"/>
    </row>
    <row r="41" spans="3:6">
      <c r="C41" s="386"/>
      <c r="D41" s="386"/>
      <c r="E41" s="387"/>
      <c r="F41" s="386"/>
    </row>
  </sheetData>
  <mergeCells count="4">
    <mergeCell ref="B2:S2"/>
    <mergeCell ref="A1:V1"/>
    <mergeCell ref="A6:V6"/>
    <mergeCell ref="A7:V7"/>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sqref="A1:H1"/>
    </sheetView>
  </sheetViews>
  <sheetFormatPr baseColWidth="10" defaultRowHeight="15"/>
  <cols>
    <col min="1" max="1" width="12.7109375" customWidth="1"/>
    <col min="2" max="2" width="17.7109375" customWidth="1"/>
    <col min="3" max="3" width="15.7109375" customWidth="1"/>
    <col min="4" max="4" width="16.140625" customWidth="1"/>
    <col min="5" max="5" width="19" customWidth="1"/>
    <col min="6" max="6" width="15.5703125" customWidth="1"/>
    <col min="7" max="7" width="16.28515625" customWidth="1"/>
    <col min="8" max="8" width="18.5703125" customWidth="1"/>
  </cols>
  <sheetData>
    <row r="1" spans="1:8" s="407" customFormat="1" ht="35.25" customHeight="1">
      <c r="A1" s="891" t="s">
        <v>645</v>
      </c>
      <c r="B1" s="905"/>
      <c r="C1" s="905"/>
      <c r="D1" s="905"/>
      <c r="E1" s="905"/>
      <c r="F1" s="905"/>
      <c r="G1" s="905"/>
      <c r="H1" s="906"/>
    </row>
    <row r="2" spans="1:8" s="407" customFormat="1" ht="35.25" customHeight="1">
      <c r="A2" s="909" t="s">
        <v>8</v>
      </c>
      <c r="B2" s="909" t="s">
        <v>644</v>
      </c>
      <c r="C2" s="908" t="s">
        <v>643</v>
      </c>
      <c r="D2" s="908"/>
      <c r="E2" s="908"/>
      <c r="F2" s="908" t="s">
        <v>642</v>
      </c>
      <c r="G2" s="908"/>
      <c r="H2" s="908"/>
    </row>
    <row r="3" spans="1:8" s="436" customFormat="1" ht="53.25" customHeight="1">
      <c r="A3" s="910"/>
      <c r="B3" s="910"/>
      <c r="C3" s="437" t="s">
        <v>641</v>
      </c>
      <c r="D3" s="437" t="s">
        <v>640</v>
      </c>
      <c r="E3" s="437" t="s">
        <v>639</v>
      </c>
      <c r="F3" s="437" t="s">
        <v>641</v>
      </c>
      <c r="G3" s="437" t="s">
        <v>640</v>
      </c>
      <c r="H3" s="437" t="s">
        <v>639</v>
      </c>
    </row>
    <row r="4" spans="1:8" s="125" customFormat="1" ht="15" customHeight="1">
      <c r="A4" s="257">
        <v>1995</v>
      </c>
      <c r="B4" s="435">
        <v>30509620</v>
      </c>
      <c r="C4" s="435">
        <v>5952000</v>
      </c>
      <c r="D4" s="435">
        <v>2555000</v>
      </c>
      <c r="E4" s="435">
        <v>21283630</v>
      </c>
      <c r="F4" s="431">
        <v>19.508607287998764</v>
      </c>
      <c r="G4" s="429">
        <v>8.3744105545760821</v>
      </c>
      <c r="H4" s="431">
        <v>69.760413194400059</v>
      </c>
    </row>
    <row r="5" spans="1:8" s="125" customFormat="1" ht="15" customHeight="1">
      <c r="A5" s="257">
        <v>1996</v>
      </c>
      <c r="B5" s="435">
        <v>31959400</v>
      </c>
      <c r="C5" s="435">
        <v>8573000</v>
      </c>
      <c r="D5" s="435">
        <v>2606000</v>
      </c>
      <c r="E5" s="435">
        <v>20027240</v>
      </c>
      <c r="F5" s="431">
        <v>26.824641999135153</v>
      </c>
      <c r="G5" s="429">
        <v>8.1540904058959764</v>
      </c>
      <c r="H5" s="431">
        <v>62.664591535140509</v>
      </c>
    </row>
    <row r="6" spans="1:8" s="125" customFormat="1" ht="15" customHeight="1">
      <c r="A6" s="257">
        <v>1997</v>
      </c>
      <c r="B6" s="434">
        <v>29272270</v>
      </c>
      <c r="C6" s="435">
        <v>10269990</v>
      </c>
      <c r="D6" s="435">
        <v>1657480</v>
      </c>
      <c r="E6" s="435">
        <v>16655119.999999998</v>
      </c>
      <c r="F6" s="431">
        <v>35.084185045172212</v>
      </c>
      <c r="G6" s="429">
        <v>5.6622581938903584</v>
      </c>
      <c r="H6" s="431">
        <v>56.896969912292874</v>
      </c>
    </row>
    <row r="7" spans="1:8" s="125" customFormat="1" ht="15" customHeight="1">
      <c r="A7" s="257">
        <v>1998</v>
      </c>
      <c r="B7" s="434">
        <v>30550780</v>
      </c>
      <c r="C7" s="435">
        <v>15877140</v>
      </c>
      <c r="D7" s="435">
        <v>1007490</v>
      </c>
      <c r="E7" s="435">
        <v>12945920</v>
      </c>
      <c r="F7" s="431">
        <v>51.969858598845789</v>
      </c>
      <c r="G7" s="429">
        <v>3.2977672830088509</v>
      </c>
      <c r="H7" s="431">
        <v>42.375240870331162</v>
      </c>
    </row>
    <row r="8" spans="1:8" s="125" customFormat="1" ht="15" customHeight="1">
      <c r="A8" s="257">
        <v>1999</v>
      </c>
      <c r="B8" s="434">
        <v>30952440</v>
      </c>
      <c r="C8" s="435">
        <v>16428650.000000002</v>
      </c>
      <c r="D8" s="435">
        <v>507490</v>
      </c>
      <c r="E8" s="435">
        <v>13286450</v>
      </c>
      <c r="F8" s="431">
        <v>53.077315740671949</v>
      </c>
      <c r="G8" s="429">
        <v>1.6395873650746471</v>
      </c>
      <c r="H8" s="431">
        <v>42.925566113019066</v>
      </c>
    </row>
    <row r="9" spans="1:8" s="125" customFormat="1" ht="15" customHeight="1">
      <c r="A9" s="257">
        <v>2000</v>
      </c>
      <c r="B9" s="434">
        <v>30733250</v>
      </c>
      <c r="C9" s="435">
        <v>14490500</v>
      </c>
      <c r="D9" s="435">
        <v>2421780</v>
      </c>
      <c r="E9" s="435">
        <v>13096470</v>
      </c>
      <c r="F9" s="431">
        <v>47.149244824662276</v>
      </c>
      <c r="G9" s="429">
        <v>7.879997110622174</v>
      </c>
      <c r="H9" s="431">
        <v>42.613344630540333</v>
      </c>
    </row>
    <row r="10" spans="1:8" s="125" customFormat="1" ht="15" customHeight="1">
      <c r="A10" s="257">
        <v>2001</v>
      </c>
      <c r="B10" s="434">
        <v>31488500</v>
      </c>
      <c r="C10" s="435">
        <v>15252670</v>
      </c>
      <c r="D10" s="435">
        <v>3351890</v>
      </c>
      <c r="E10" s="435">
        <v>12141930</v>
      </c>
      <c r="F10" s="431">
        <v>48.438889397011224</v>
      </c>
      <c r="G10" s="429">
        <v>10.64481359532121</v>
      </c>
      <c r="H10" s="431">
        <v>38.55991143427692</v>
      </c>
    </row>
    <row r="11" spans="1:8" s="125" customFormat="1" ht="15" customHeight="1">
      <c r="A11" s="257">
        <v>2002</v>
      </c>
      <c r="B11" s="434">
        <v>32173610</v>
      </c>
      <c r="C11" s="435">
        <v>15579890</v>
      </c>
      <c r="D11" s="435">
        <v>3630880</v>
      </c>
      <c r="E11" s="435">
        <v>12182370</v>
      </c>
      <c r="F11" s="431">
        <v>48.424438538292719</v>
      </c>
      <c r="G11" s="429">
        <v>11.285273862647058</v>
      </c>
      <c r="H11" s="431">
        <v>37.86447961543638</v>
      </c>
    </row>
    <row r="12" spans="1:8" s="125" customFormat="1" ht="15" customHeight="1">
      <c r="A12" s="257">
        <v>2003</v>
      </c>
      <c r="B12" s="434">
        <v>32916000</v>
      </c>
      <c r="C12" s="435">
        <v>17431000</v>
      </c>
      <c r="D12" s="435">
        <v>3709300</v>
      </c>
      <c r="E12" s="435">
        <v>10954800</v>
      </c>
      <c r="F12" s="431">
        <v>52.956491886850351</v>
      </c>
      <c r="G12" s="429">
        <v>11.269090434048191</v>
      </c>
      <c r="H12" s="431">
        <v>33.281382440598257</v>
      </c>
    </row>
    <row r="13" spans="1:8" s="125" customFormat="1" ht="15" customHeight="1">
      <c r="A13" s="257">
        <v>2004</v>
      </c>
      <c r="B13" s="434">
        <v>34601980</v>
      </c>
      <c r="C13" s="435">
        <v>18586340</v>
      </c>
      <c r="D13" s="435">
        <v>3718650</v>
      </c>
      <c r="E13" s="435">
        <v>11401840</v>
      </c>
      <c r="F13" s="431">
        <v>53.711536238585133</v>
      </c>
      <c r="G13" s="429">
        <v>10.746301005664085</v>
      </c>
      <c r="H13" s="431">
        <v>32.949485608600163</v>
      </c>
    </row>
    <row r="14" spans="1:8" s="125" customFormat="1" ht="15" customHeight="1">
      <c r="A14" s="257">
        <v>2005</v>
      </c>
      <c r="B14" s="434">
        <v>35405000</v>
      </c>
      <c r="C14" s="435">
        <v>18832400</v>
      </c>
      <c r="D14" s="435">
        <v>4078600</v>
      </c>
      <c r="E14" s="435">
        <v>11344000</v>
      </c>
      <c r="F14" s="431">
        <v>53.191357152944505</v>
      </c>
      <c r="G14" s="429">
        <v>11.519841830249964</v>
      </c>
      <c r="H14" s="431">
        <v>32.040672221437653</v>
      </c>
    </row>
    <row r="15" spans="1:8" s="125" customFormat="1" ht="15" customHeight="1">
      <c r="A15" s="257">
        <v>2006</v>
      </c>
      <c r="B15" s="434">
        <v>36148020</v>
      </c>
      <c r="C15" s="435">
        <v>19772100</v>
      </c>
      <c r="D15" s="435">
        <v>3763500</v>
      </c>
      <c r="E15" s="435">
        <v>11423400</v>
      </c>
      <c r="F15" s="431">
        <v>54.717310087173097</v>
      </c>
      <c r="G15" s="429">
        <v>10.415110004151099</v>
      </c>
      <c r="H15" s="431">
        <v>31.613117476131176</v>
      </c>
    </row>
    <row r="16" spans="1:8" s="125" customFormat="1" ht="15" customHeight="1">
      <c r="A16" s="257">
        <v>2007</v>
      </c>
      <c r="B16" s="430">
        <v>36935100</v>
      </c>
      <c r="C16" s="435">
        <v>20846610</v>
      </c>
      <c r="D16" s="435">
        <v>3844910</v>
      </c>
      <c r="E16" s="435">
        <v>10971300</v>
      </c>
      <c r="F16" s="431">
        <v>56.548514851485152</v>
      </c>
      <c r="G16" s="429">
        <v>10.429702970297029</v>
      </c>
      <c r="H16" s="431">
        <v>29.760748677607488</v>
      </c>
    </row>
    <row r="17" spans="1:8" s="125" customFormat="1" ht="15" customHeight="1">
      <c r="A17" s="256">
        <v>2008</v>
      </c>
      <c r="B17" s="434">
        <v>37595400</v>
      </c>
      <c r="C17" s="432">
        <v>21822600</v>
      </c>
      <c r="D17" s="432">
        <v>3545600</v>
      </c>
      <c r="E17" s="435">
        <v>10880000</v>
      </c>
      <c r="F17" s="431">
        <v>58.046548743183934</v>
      </c>
      <c r="G17" s="429">
        <v>9.4310413618832296</v>
      </c>
      <c r="H17" s="431">
        <v>28.940018619497273</v>
      </c>
    </row>
    <row r="18" spans="1:8" s="125" customFormat="1" ht="15" customHeight="1">
      <c r="A18" s="256">
        <v>2009</v>
      </c>
      <c r="B18" s="434">
        <v>38325000</v>
      </c>
      <c r="C18" s="432">
        <v>22175100</v>
      </c>
      <c r="D18" s="433">
        <v>3924110</v>
      </c>
      <c r="E18" s="432">
        <v>10725000</v>
      </c>
      <c r="F18" s="431">
        <v>57.860665362035228</v>
      </c>
      <c r="G18" s="429">
        <v>10.239034572733203</v>
      </c>
      <c r="H18" s="431">
        <v>27.984344422700588</v>
      </c>
    </row>
    <row r="19" spans="1:8" s="418" customFormat="1" ht="15" customHeight="1">
      <c r="A19" s="380">
        <v>2010</v>
      </c>
      <c r="B19" s="430">
        <v>40058800</v>
      </c>
      <c r="C19" s="426">
        <v>24910400</v>
      </c>
      <c r="D19" s="426">
        <v>3330000</v>
      </c>
      <c r="E19" s="426">
        <v>10123400</v>
      </c>
      <c r="F19" s="428">
        <v>62.184805982027349</v>
      </c>
      <c r="G19" s="429">
        <v>8.3128092652125645</v>
      </c>
      <c r="H19" s="428">
        <v>25.271439434069933</v>
      </c>
    </row>
    <row r="20" spans="1:8" s="418" customFormat="1" ht="15" customHeight="1">
      <c r="A20" s="380">
        <v>2011</v>
      </c>
      <c r="B20" s="430">
        <v>41062500</v>
      </c>
      <c r="C20" s="426">
        <v>26136000</v>
      </c>
      <c r="D20" s="426">
        <v>3427100</v>
      </c>
      <c r="E20" s="426">
        <v>9519400</v>
      </c>
      <c r="F20" s="428">
        <v>63.649315068493152</v>
      </c>
      <c r="G20" s="429">
        <v>8.3460578386605793</v>
      </c>
      <c r="H20" s="428">
        <v>23.182709284627094</v>
      </c>
    </row>
    <row r="21" spans="1:8" s="418" customFormat="1" ht="15" customHeight="1">
      <c r="A21" s="380">
        <v>2012</v>
      </c>
      <c r="B21" s="427">
        <v>42102740</v>
      </c>
      <c r="C21" s="426">
        <v>27979450</v>
      </c>
      <c r="D21" s="426">
        <v>3343930</v>
      </c>
      <c r="E21" s="426">
        <v>8679610</v>
      </c>
      <c r="F21" s="424">
        <v>66.455160292379958</v>
      </c>
      <c r="G21" s="425">
        <v>7.9423078064972001</v>
      </c>
      <c r="H21" s="424">
        <v>20.615304225970988</v>
      </c>
    </row>
    <row r="22" spans="1:8" s="418" customFormat="1" ht="15" customHeight="1">
      <c r="A22" s="423">
        <v>2013</v>
      </c>
      <c r="B22" s="422">
        <v>42923000</v>
      </c>
      <c r="C22" s="421">
        <v>28503000</v>
      </c>
      <c r="D22" s="421">
        <v>3459600</v>
      </c>
      <c r="E22" s="421">
        <v>8733400</v>
      </c>
      <c r="F22" s="419">
        <v>66.400000000000006</v>
      </c>
      <c r="G22" s="420">
        <v>8.06</v>
      </c>
      <c r="H22" s="419">
        <v>20.34</v>
      </c>
    </row>
    <row r="23" spans="1:8" s="417" customFormat="1" ht="30.75" customHeight="1">
      <c r="A23" s="869" t="s">
        <v>638</v>
      </c>
      <c r="B23" s="869"/>
      <c r="C23" s="869"/>
      <c r="D23" s="869"/>
      <c r="E23" s="869"/>
      <c r="F23" s="869"/>
      <c r="G23" s="869"/>
      <c r="H23" s="869"/>
    </row>
    <row r="24" spans="1:8" ht="43.5" customHeight="1">
      <c r="A24" s="866" t="s">
        <v>637</v>
      </c>
      <c r="B24" s="907"/>
      <c r="C24" s="907"/>
      <c r="D24" s="907"/>
      <c r="E24" s="907"/>
      <c r="F24" s="907"/>
      <c r="G24" s="907"/>
      <c r="H24" s="907"/>
    </row>
    <row r="25" spans="1:8">
      <c r="A25" s="390"/>
      <c r="B25" s="411"/>
      <c r="C25" s="411"/>
      <c r="D25" s="411"/>
      <c r="E25" s="411"/>
      <c r="F25" s="411"/>
      <c r="G25" s="412"/>
      <c r="H25" s="411"/>
    </row>
    <row r="26" spans="1:8">
      <c r="A26" s="390"/>
      <c r="B26" s="411"/>
      <c r="C26" s="411"/>
      <c r="D26" s="411"/>
      <c r="E26" s="411"/>
      <c r="F26" s="411"/>
      <c r="G26" s="412"/>
      <c r="H26" s="411"/>
    </row>
    <row r="27" spans="1:8">
      <c r="A27" s="393"/>
      <c r="B27" s="411"/>
      <c r="C27" s="411"/>
      <c r="D27" s="411"/>
      <c r="E27" s="411"/>
      <c r="F27" s="411"/>
      <c r="G27" s="412"/>
      <c r="H27" s="411"/>
    </row>
    <row r="28" spans="1:8">
      <c r="A28" s="390"/>
      <c r="B28" s="411"/>
      <c r="C28" s="411"/>
      <c r="D28" s="411"/>
      <c r="E28" s="411"/>
      <c r="F28" s="411"/>
      <c r="G28" s="412"/>
      <c r="H28" s="411"/>
    </row>
    <row r="29" spans="1:8">
      <c r="A29" s="390"/>
      <c r="B29" s="411"/>
      <c r="C29" s="411"/>
      <c r="D29" s="411"/>
      <c r="E29" s="411"/>
      <c r="F29" s="411"/>
      <c r="G29" s="412"/>
      <c r="H29" s="411"/>
    </row>
    <row r="30" spans="1:8">
      <c r="A30" s="390"/>
      <c r="B30" s="411"/>
      <c r="C30" s="411"/>
      <c r="D30" s="411"/>
      <c r="E30" s="411"/>
      <c r="F30" s="411"/>
      <c r="G30" s="412"/>
      <c r="H30" s="411"/>
    </row>
    <row r="31" spans="1:8">
      <c r="A31" s="390"/>
      <c r="B31" s="411"/>
      <c r="C31" s="411"/>
      <c r="D31" s="411"/>
      <c r="E31" s="411"/>
      <c r="F31" s="411"/>
      <c r="G31" s="412"/>
      <c r="H31" s="411"/>
    </row>
    <row r="32" spans="1:8">
      <c r="A32" s="390"/>
      <c r="B32" s="411"/>
      <c r="C32" s="411"/>
      <c r="D32" s="411"/>
      <c r="E32" s="411"/>
      <c r="F32" s="411"/>
      <c r="G32" s="412"/>
      <c r="H32" s="411"/>
    </row>
    <row r="33" spans="1:8">
      <c r="A33" s="390"/>
      <c r="B33" s="411"/>
      <c r="C33" s="411"/>
      <c r="D33" s="411"/>
      <c r="E33" s="411"/>
      <c r="F33" s="411"/>
      <c r="G33" s="412"/>
      <c r="H33" s="411"/>
    </row>
    <row r="34" spans="1:8">
      <c r="A34" s="416"/>
      <c r="B34" s="411"/>
      <c r="C34" s="411"/>
      <c r="D34" s="411"/>
      <c r="E34" s="411"/>
      <c r="F34" s="411"/>
      <c r="G34" s="412"/>
      <c r="H34" s="411"/>
    </row>
    <row r="35" spans="1:8">
      <c r="A35" s="415"/>
      <c r="B35" s="411"/>
      <c r="C35" s="411"/>
      <c r="D35" s="411"/>
      <c r="E35" s="411"/>
      <c r="F35" s="411"/>
      <c r="G35" s="412"/>
      <c r="H35" s="411"/>
    </row>
    <row r="36" spans="1:8">
      <c r="A36" s="414"/>
      <c r="B36" s="411"/>
      <c r="C36" s="411"/>
      <c r="D36" s="411"/>
      <c r="E36" s="411"/>
      <c r="F36" s="411"/>
      <c r="G36" s="412"/>
      <c r="H36" s="411"/>
    </row>
    <row r="37" spans="1:8">
      <c r="A37" s="413"/>
      <c r="B37" s="411"/>
      <c r="C37" s="411"/>
      <c r="D37" s="411"/>
      <c r="E37" s="411"/>
      <c r="F37" s="411"/>
      <c r="G37" s="412"/>
      <c r="H37" s="411"/>
    </row>
    <row r="38" spans="1:8">
      <c r="A38" s="390"/>
      <c r="B38" s="411"/>
      <c r="C38" s="411"/>
      <c r="D38" s="411"/>
      <c r="E38" s="411"/>
      <c r="F38" s="411"/>
      <c r="G38" s="412"/>
      <c r="H38" s="411"/>
    </row>
    <row r="39" spans="1:8">
      <c r="A39" s="390"/>
      <c r="B39" s="411"/>
      <c r="C39" s="411"/>
      <c r="D39" s="411"/>
      <c r="E39" s="411"/>
      <c r="F39" s="411"/>
      <c r="G39" s="412"/>
      <c r="H39" s="411"/>
    </row>
    <row r="40" spans="1:8">
      <c r="A40" s="412"/>
      <c r="B40" s="411"/>
      <c r="C40" s="411"/>
      <c r="D40" s="411"/>
      <c r="E40" s="411"/>
      <c r="F40" s="411"/>
      <c r="G40" s="412"/>
      <c r="H40" s="411"/>
    </row>
    <row r="41" spans="1:8">
      <c r="A41" s="390"/>
      <c r="B41" s="147"/>
      <c r="C41" s="147"/>
      <c r="D41" s="147"/>
      <c r="E41" s="147"/>
      <c r="F41" s="147"/>
    </row>
    <row r="42" spans="1:8" ht="12" customHeight="1">
      <c r="A42" s="410"/>
      <c r="B42" s="410"/>
      <c r="C42" s="410"/>
      <c r="D42" s="410"/>
      <c r="E42" s="410"/>
      <c r="F42" s="410"/>
      <c r="G42" s="410"/>
      <c r="H42" s="410"/>
    </row>
  </sheetData>
  <mergeCells count="7">
    <mergeCell ref="A1:H1"/>
    <mergeCell ref="A23:H23"/>
    <mergeCell ref="A24:H24"/>
    <mergeCell ref="C2:E2"/>
    <mergeCell ref="F2:H2"/>
    <mergeCell ref="A2:A3"/>
    <mergeCell ref="B2:B3"/>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sqref="A1:S1"/>
    </sheetView>
  </sheetViews>
  <sheetFormatPr baseColWidth="10" defaultRowHeight="15"/>
  <cols>
    <col min="1" max="1" width="16.85546875" customWidth="1"/>
    <col min="2" max="17" width="8.140625" customWidth="1"/>
    <col min="18" max="18" width="9" customWidth="1"/>
    <col min="19" max="19" width="9.85546875" customWidth="1"/>
  </cols>
  <sheetData>
    <row r="1" spans="1:20" s="407" customFormat="1" ht="29.25" customHeight="1">
      <c r="A1" s="891" t="s">
        <v>648</v>
      </c>
      <c r="B1" s="891"/>
      <c r="C1" s="891"/>
      <c r="D1" s="891"/>
      <c r="E1" s="891"/>
      <c r="F1" s="891"/>
      <c r="G1" s="891"/>
      <c r="H1" s="891"/>
      <c r="I1" s="891"/>
      <c r="J1" s="891"/>
      <c r="K1" s="905"/>
      <c r="L1" s="905"/>
      <c r="M1" s="905"/>
      <c r="N1" s="905"/>
      <c r="O1" s="905"/>
      <c r="P1" s="905"/>
      <c r="Q1" s="905"/>
      <c r="R1" s="905"/>
      <c r="S1" s="905"/>
    </row>
    <row r="2" spans="1:20" s="407" customFormat="1" ht="18" customHeight="1">
      <c r="A2" s="447"/>
      <c r="B2" s="890" t="s">
        <v>8</v>
      </c>
      <c r="C2" s="890"/>
      <c r="D2" s="890"/>
      <c r="E2" s="890"/>
      <c r="F2" s="890"/>
      <c r="G2" s="890"/>
      <c r="H2" s="890"/>
      <c r="I2" s="890"/>
      <c r="J2" s="890"/>
      <c r="K2" s="890"/>
      <c r="L2" s="890"/>
      <c r="M2" s="890"/>
      <c r="N2" s="890"/>
      <c r="O2" s="890"/>
      <c r="P2" s="890"/>
      <c r="Q2" s="905"/>
      <c r="R2" s="905"/>
      <c r="S2" s="446"/>
    </row>
    <row r="3" spans="1:20" s="407" customFormat="1" ht="15.75" customHeight="1">
      <c r="A3" s="445" t="s">
        <v>9</v>
      </c>
      <c r="B3" s="444">
        <v>1995</v>
      </c>
      <c r="C3" s="444">
        <v>1996</v>
      </c>
      <c r="D3" s="444">
        <v>1997</v>
      </c>
      <c r="E3" s="444">
        <v>1998</v>
      </c>
      <c r="F3" s="444">
        <v>1999</v>
      </c>
      <c r="G3" s="444">
        <v>2000</v>
      </c>
      <c r="H3" s="444">
        <v>2001</v>
      </c>
      <c r="I3" s="444">
        <v>2002</v>
      </c>
      <c r="J3" s="444">
        <v>2003</v>
      </c>
      <c r="K3" s="444">
        <v>2004</v>
      </c>
      <c r="L3" s="444">
        <v>2005</v>
      </c>
      <c r="M3" s="444">
        <v>2006</v>
      </c>
      <c r="N3" s="444">
        <v>2007</v>
      </c>
      <c r="O3" s="444">
        <v>2008</v>
      </c>
      <c r="P3" s="444">
        <v>2009</v>
      </c>
      <c r="Q3" s="444">
        <v>2010</v>
      </c>
      <c r="R3" s="444">
        <v>2011</v>
      </c>
      <c r="S3" s="444">
        <v>2012</v>
      </c>
    </row>
    <row r="4" spans="1:20" s="125" customFormat="1" ht="18.75" customHeight="1">
      <c r="A4" s="443" t="s">
        <v>647</v>
      </c>
      <c r="B4" s="442">
        <v>30</v>
      </c>
      <c r="C4" s="442">
        <v>31</v>
      </c>
      <c r="D4" s="442">
        <v>46</v>
      </c>
      <c r="E4" s="442">
        <v>66</v>
      </c>
      <c r="F4" s="442">
        <v>70</v>
      </c>
      <c r="G4" s="442">
        <v>71</v>
      </c>
      <c r="H4" s="442">
        <v>64</v>
      </c>
      <c r="I4" s="442">
        <v>68</v>
      </c>
      <c r="J4" s="442">
        <v>89</v>
      </c>
      <c r="K4" s="442">
        <v>90</v>
      </c>
      <c r="L4" s="442">
        <v>95</v>
      </c>
      <c r="M4" s="442">
        <v>104</v>
      </c>
      <c r="N4" s="442">
        <v>114</v>
      </c>
      <c r="O4" s="442">
        <v>128</v>
      </c>
      <c r="P4" s="442">
        <v>137</v>
      </c>
      <c r="Q4" s="441">
        <v>186</v>
      </c>
      <c r="R4" s="441">
        <v>196</v>
      </c>
      <c r="S4" s="440">
        <v>260</v>
      </c>
    </row>
    <row r="5" spans="1:20" ht="30" customHeight="1">
      <c r="A5" s="758" t="s">
        <v>646</v>
      </c>
      <c r="B5" s="911"/>
      <c r="C5" s="911"/>
      <c r="D5" s="911"/>
      <c r="E5" s="911"/>
      <c r="F5" s="911"/>
      <c r="G5" s="911"/>
      <c r="H5" s="911"/>
      <c r="I5" s="911"/>
      <c r="J5" s="911"/>
      <c r="K5" s="911"/>
      <c r="L5" s="911"/>
      <c r="M5" s="911"/>
      <c r="N5" s="911"/>
      <c r="O5" s="911"/>
      <c r="P5" s="911"/>
      <c r="Q5" s="912"/>
      <c r="R5" s="912"/>
      <c r="S5" s="125"/>
    </row>
    <row r="6" spans="1:20">
      <c r="A6" s="367"/>
      <c r="B6" s="377"/>
      <c r="C6" s="377"/>
      <c r="D6" s="377"/>
      <c r="E6" s="377"/>
      <c r="F6" s="377"/>
      <c r="G6" s="108"/>
      <c r="S6" s="125"/>
    </row>
    <row r="7" spans="1:20">
      <c r="A7" s="393"/>
      <c r="B7" s="377"/>
      <c r="C7" s="377"/>
      <c r="D7" s="377"/>
      <c r="E7" s="377"/>
      <c r="F7" s="377"/>
      <c r="G7" s="108"/>
      <c r="S7" s="125"/>
    </row>
    <row r="8" spans="1:20">
      <c r="A8" s="390"/>
      <c r="B8" s="377"/>
      <c r="C8" s="377"/>
      <c r="D8" s="377"/>
      <c r="E8" s="377"/>
      <c r="F8" s="377"/>
      <c r="G8" s="108"/>
      <c r="S8" s="125"/>
    </row>
    <row r="9" spans="1:20">
      <c r="A9" s="390"/>
      <c r="B9" s="377"/>
      <c r="C9" s="377"/>
      <c r="D9" s="377"/>
      <c r="E9" s="377"/>
      <c r="F9" s="377"/>
      <c r="G9" s="108"/>
      <c r="S9" s="125"/>
    </row>
    <row r="10" spans="1:20">
      <c r="A10" s="390"/>
      <c r="B10" s="377"/>
      <c r="C10" s="377"/>
      <c r="D10" s="377"/>
      <c r="E10" s="377"/>
      <c r="F10" s="377"/>
      <c r="G10" s="108"/>
      <c r="S10" s="125"/>
    </row>
    <row r="11" spans="1:20">
      <c r="A11" s="390"/>
      <c r="B11" s="377"/>
      <c r="C11" s="377"/>
      <c r="D11" s="377"/>
      <c r="E11" s="377"/>
      <c r="F11" s="377"/>
      <c r="G11" s="108"/>
      <c r="S11" s="125"/>
    </row>
    <row r="12" spans="1:20">
      <c r="A12" s="390"/>
      <c r="B12" s="377"/>
      <c r="C12" s="377"/>
      <c r="D12" s="377"/>
      <c r="E12" s="377"/>
      <c r="F12" s="377"/>
      <c r="G12" s="108"/>
      <c r="S12" s="125"/>
    </row>
    <row r="13" spans="1:20">
      <c r="A13" s="390"/>
      <c r="B13" s="377"/>
      <c r="C13" s="377"/>
      <c r="D13" s="377"/>
      <c r="E13" s="377"/>
      <c r="F13" s="377"/>
      <c r="G13" s="108"/>
      <c r="S13" s="125"/>
    </row>
    <row r="14" spans="1:20">
      <c r="A14" s="390"/>
      <c r="B14" s="377"/>
      <c r="C14" s="377"/>
      <c r="D14" s="377"/>
      <c r="E14" s="377"/>
      <c r="F14" s="377"/>
      <c r="G14" s="108"/>
      <c r="S14" s="125"/>
      <c r="T14" s="125"/>
    </row>
    <row r="15" spans="1:20">
      <c r="A15" s="390"/>
      <c r="B15" s="377"/>
      <c r="C15" s="377"/>
      <c r="D15" s="377"/>
      <c r="E15" s="377"/>
      <c r="F15" s="377"/>
      <c r="G15" s="108"/>
      <c r="S15" s="125"/>
      <c r="T15" s="125"/>
    </row>
    <row r="16" spans="1:20">
      <c r="A16" s="390"/>
      <c r="B16" s="377"/>
      <c r="C16" s="377"/>
      <c r="D16" s="377"/>
      <c r="E16" s="377"/>
      <c r="F16" s="377"/>
      <c r="G16" s="108"/>
      <c r="S16" s="125"/>
      <c r="T16" s="125"/>
    </row>
    <row r="17" spans="1:20">
      <c r="A17" s="390"/>
      <c r="B17" s="377"/>
      <c r="C17" s="377"/>
      <c r="D17" s="377"/>
      <c r="E17" s="377"/>
      <c r="F17" s="377"/>
      <c r="G17" s="108"/>
      <c r="S17" s="125"/>
      <c r="T17" s="125"/>
    </row>
    <row r="18" spans="1:20">
      <c r="A18" s="377"/>
      <c r="B18" s="377"/>
      <c r="C18" s="377"/>
      <c r="D18" s="377"/>
      <c r="E18" s="377"/>
      <c r="F18" s="377"/>
      <c r="G18" s="108"/>
      <c r="S18" s="125"/>
    </row>
    <row r="19" spans="1:20">
      <c r="A19" s="439"/>
      <c r="B19" s="439"/>
      <c r="C19" s="439"/>
      <c r="D19" s="439"/>
      <c r="E19" s="439"/>
      <c r="F19" s="438"/>
      <c r="G19" s="108"/>
    </row>
    <row r="20" spans="1:20">
      <c r="A20" s="439"/>
      <c r="B20" s="439"/>
      <c r="C20" s="439"/>
      <c r="D20" s="439"/>
      <c r="E20" s="439"/>
      <c r="F20" s="438"/>
      <c r="G20" s="108"/>
    </row>
  </sheetData>
  <mergeCells count="3">
    <mergeCell ref="B2:R2"/>
    <mergeCell ref="A5:R5"/>
    <mergeCell ref="A1:S1"/>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C1"/>
    </sheetView>
  </sheetViews>
  <sheetFormatPr baseColWidth="10" defaultRowHeight="15"/>
  <cols>
    <col min="1" max="1" width="31" customWidth="1"/>
    <col min="2" max="2" width="22.28515625" customWidth="1"/>
    <col min="3" max="3" width="21" customWidth="1"/>
  </cols>
  <sheetData>
    <row r="1" spans="1:5" ht="37.5" customHeight="1">
      <c r="A1" s="914" t="s">
        <v>662</v>
      </c>
      <c r="B1" s="914"/>
      <c r="C1" s="914"/>
    </row>
    <row r="2" spans="1:5" ht="30.75" customHeight="1">
      <c r="A2" s="66" t="s">
        <v>661</v>
      </c>
      <c r="B2" s="66" t="s">
        <v>660</v>
      </c>
      <c r="C2" s="66" t="s">
        <v>608</v>
      </c>
    </row>
    <row r="3" spans="1:5" ht="15" customHeight="1">
      <c r="A3" s="11" t="s">
        <v>659</v>
      </c>
      <c r="B3" s="452">
        <v>143187</v>
      </c>
      <c r="C3" s="264">
        <v>31.956889990916455</v>
      </c>
      <c r="E3" s="448"/>
    </row>
    <row r="4" spans="1:5" ht="15" customHeight="1">
      <c r="A4" s="11" t="s">
        <v>658</v>
      </c>
      <c r="B4" s="452">
        <v>70798</v>
      </c>
      <c r="C4" s="264">
        <v>15.800902998015903</v>
      </c>
      <c r="E4" s="448"/>
    </row>
    <row r="5" spans="1:5" ht="15" customHeight="1">
      <c r="A5" s="11" t="s">
        <v>657</v>
      </c>
      <c r="B5" s="452">
        <v>6129</v>
      </c>
      <c r="C5" s="264">
        <v>1.3678879978931535</v>
      </c>
      <c r="E5" s="448"/>
    </row>
    <row r="6" spans="1:5" ht="15" customHeight="1">
      <c r="A6" s="11" t="s">
        <v>656</v>
      </c>
      <c r="B6" s="452">
        <v>5709</v>
      </c>
      <c r="C6" s="264">
        <v>1.2741511796332212</v>
      </c>
      <c r="E6" s="448"/>
    </row>
    <row r="7" spans="1:5" ht="15" customHeight="1">
      <c r="A7" s="11" t="s">
        <v>655</v>
      </c>
      <c r="B7" s="452">
        <v>21868</v>
      </c>
      <c r="C7" s="264">
        <v>4.8805636707338031</v>
      </c>
      <c r="E7" s="448"/>
    </row>
    <row r="8" spans="1:5" ht="15" customHeight="1">
      <c r="A8" s="11" t="s">
        <v>654</v>
      </c>
      <c r="B8" s="452">
        <v>62051</v>
      </c>
      <c r="C8" s="264">
        <v>13.848722166302506</v>
      </c>
      <c r="E8" s="448"/>
    </row>
    <row r="9" spans="1:5" ht="15" customHeight="1">
      <c r="A9" s="11" t="s">
        <v>653</v>
      </c>
      <c r="B9" s="452">
        <v>22842</v>
      </c>
      <c r="C9" s="264">
        <v>5.0979438159365982</v>
      </c>
      <c r="E9" s="448"/>
    </row>
    <row r="10" spans="1:5" ht="15" customHeight="1">
      <c r="A10" s="11" t="s">
        <v>652</v>
      </c>
      <c r="B10" s="452">
        <v>41115</v>
      </c>
      <c r="C10" s="264">
        <v>9.1761649589455061</v>
      </c>
      <c r="E10" s="448"/>
    </row>
    <row r="11" spans="1:5" ht="15" customHeight="1">
      <c r="A11" s="451" t="s">
        <v>651</v>
      </c>
      <c r="B11" s="450">
        <v>74364</v>
      </c>
      <c r="C11" s="449">
        <v>16.596773221622851</v>
      </c>
      <c r="E11" s="448"/>
    </row>
    <row r="12" spans="1:5" ht="42.75" customHeight="1">
      <c r="A12" s="751" t="s">
        <v>650</v>
      </c>
      <c r="B12" s="915"/>
      <c r="C12" s="915"/>
    </row>
    <row r="13" spans="1:5" ht="74.25" customHeight="1">
      <c r="A13" s="758" t="s">
        <v>649</v>
      </c>
      <c r="B13" s="913"/>
      <c r="C13" s="913"/>
    </row>
    <row r="21" spans="2:2">
      <c r="B21" s="153"/>
    </row>
  </sheetData>
  <mergeCells count="3">
    <mergeCell ref="A13:C13"/>
    <mergeCell ref="A1:C1"/>
    <mergeCell ref="A12:C1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sqref="A1:C1"/>
    </sheetView>
  </sheetViews>
  <sheetFormatPr baseColWidth="10" defaultRowHeight="15"/>
  <cols>
    <col min="1" max="1" width="16.7109375" customWidth="1"/>
    <col min="2" max="2" width="22.42578125" customWidth="1"/>
    <col min="3" max="3" width="26.85546875" customWidth="1"/>
    <col min="4" max="4" width="7.85546875" customWidth="1"/>
    <col min="5" max="6" width="8.28515625" customWidth="1"/>
    <col min="7" max="7" width="8" customWidth="1"/>
    <col min="8" max="8" width="7.28515625" customWidth="1"/>
    <col min="9" max="9" width="8.5703125" customWidth="1"/>
    <col min="10" max="10" width="8.85546875" customWidth="1"/>
    <col min="11" max="11" width="8.42578125" customWidth="1"/>
    <col min="12" max="12" width="8.7109375" customWidth="1"/>
    <col min="13" max="13" width="8.5703125" customWidth="1"/>
  </cols>
  <sheetData>
    <row r="1" spans="1:13" s="1" customFormat="1" ht="54" customHeight="1">
      <c r="A1" s="748" t="s">
        <v>668</v>
      </c>
      <c r="B1" s="748"/>
      <c r="C1" s="748"/>
      <c r="D1" s="461"/>
      <c r="E1" s="460"/>
      <c r="F1" s="69"/>
      <c r="K1" s="459"/>
      <c r="L1" s="459"/>
      <c r="M1" s="459"/>
    </row>
    <row r="2" spans="1:13" s="1" customFormat="1" ht="15" customHeight="1">
      <c r="A2" s="909" t="s">
        <v>8</v>
      </c>
      <c r="B2" s="908" t="s">
        <v>667</v>
      </c>
      <c r="C2" s="908"/>
      <c r="E2" s="69"/>
      <c r="F2" s="367"/>
      <c r="K2" s="459"/>
      <c r="L2" s="459"/>
      <c r="M2" s="459"/>
    </row>
    <row r="3" spans="1:13" s="1" customFormat="1" ht="14.25">
      <c r="A3" s="910"/>
      <c r="B3" s="437" t="s">
        <v>666</v>
      </c>
      <c r="C3" s="437" t="s">
        <v>665</v>
      </c>
      <c r="E3" s="69"/>
      <c r="F3" s="69"/>
      <c r="K3" s="459"/>
      <c r="L3" s="459"/>
      <c r="M3" s="459"/>
    </row>
    <row r="4" spans="1:13" s="1" customFormat="1">
      <c r="A4" s="130">
        <v>1993</v>
      </c>
      <c r="B4" s="291">
        <v>84.1</v>
      </c>
      <c r="C4" s="291">
        <v>69</v>
      </c>
      <c r="D4" s="457"/>
      <c r="E4" s="69"/>
      <c r="F4" s="69"/>
      <c r="K4" s="459"/>
      <c r="L4" s="459"/>
      <c r="M4" s="459"/>
    </row>
    <row r="5" spans="1:13" s="1" customFormat="1">
      <c r="A5" s="130">
        <v>1994</v>
      </c>
      <c r="B5" s="291">
        <v>84.1</v>
      </c>
      <c r="C5" s="291">
        <v>71.2</v>
      </c>
      <c r="D5" s="457"/>
      <c r="E5" s="69"/>
      <c r="F5" s="69"/>
      <c r="K5" s="459"/>
      <c r="L5" s="459"/>
      <c r="M5" s="459"/>
    </row>
    <row r="6" spans="1:13" s="1" customFormat="1">
      <c r="A6" s="130">
        <v>1995</v>
      </c>
      <c r="B6" s="291">
        <v>83.8</v>
      </c>
      <c r="C6" s="291">
        <v>67.5</v>
      </c>
      <c r="D6" s="457"/>
      <c r="E6" s="69"/>
      <c r="F6" s="69"/>
      <c r="K6" s="459"/>
      <c r="L6" s="459"/>
      <c r="M6" s="459"/>
    </row>
    <row r="7" spans="1:13" s="1" customFormat="1">
      <c r="A7" s="130">
        <v>1996</v>
      </c>
      <c r="B7" s="291">
        <v>91.5</v>
      </c>
      <c r="C7" s="291">
        <v>73.8</v>
      </c>
      <c r="D7" s="457"/>
      <c r="E7" s="69"/>
      <c r="F7" s="69"/>
      <c r="K7" s="459"/>
      <c r="L7" s="459"/>
      <c r="M7" s="459"/>
    </row>
    <row r="8" spans="1:13" s="1" customFormat="1">
      <c r="A8" s="130">
        <v>1997</v>
      </c>
      <c r="B8" s="291">
        <v>96.1</v>
      </c>
      <c r="C8" s="291">
        <v>81.5</v>
      </c>
      <c r="D8" s="457"/>
      <c r="E8" s="69"/>
      <c r="F8" s="69"/>
      <c r="K8" s="459"/>
      <c r="L8" s="459"/>
      <c r="M8" s="459"/>
    </row>
    <row r="9" spans="1:13" s="1" customFormat="1">
      <c r="A9" s="130">
        <v>1998</v>
      </c>
      <c r="B9" s="458">
        <v>98.6</v>
      </c>
      <c r="C9" s="458">
        <v>87.3</v>
      </c>
      <c r="D9" s="457"/>
      <c r="E9" s="455"/>
      <c r="F9" s="455"/>
      <c r="G9" s="455"/>
      <c r="H9" s="455"/>
      <c r="I9" s="455"/>
      <c r="J9" s="455"/>
      <c r="K9" s="454"/>
      <c r="L9" s="454"/>
      <c r="M9" s="454"/>
    </row>
    <row r="10" spans="1:13" s="1" customFormat="1">
      <c r="A10" s="130">
        <v>1999</v>
      </c>
      <c r="B10" s="458">
        <v>94.6</v>
      </c>
      <c r="C10" s="458">
        <v>89.6</v>
      </c>
      <c r="D10" s="457"/>
      <c r="E10" s="455"/>
      <c r="F10" s="455"/>
      <c r="G10" s="455"/>
      <c r="H10" s="455"/>
      <c r="I10" s="455"/>
      <c r="J10" s="455"/>
      <c r="K10" s="454"/>
      <c r="L10" s="454"/>
      <c r="M10" s="454"/>
    </row>
    <row r="11" spans="1:13" s="1" customFormat="1">
      <c r="A11" s="130">
        <v>2000</v>
      </c>
      <c r="B11" s="458">
        <v>97</v>
      </c>
      <c r="C11" s="458">
        <v>94.8</v>
      </c>
      <c r="D11" s="457"/>
      <c r="E11" s="455"/>
      <c r="F11" s="455"/>
      <c r="G11" s="455"/>
      <c r="H11" s="455"/>
      <c r="I11" s="455"/>
      <c r="J11" s="455"/>
      <c r="K11" s="454"/>
      <c r="L11" s="454"/>
      <c r="M11" s="454"/>
    </row>
    <row r="12" spans="1:13" s="1" customFormat="1">
      <c r="A12" s="130">
        <v>2001</v>
      </c>
      <c r="B12" s="458">
        <v>99.8</v>
      </c>
      <c r="C12" s="458">
        <v>91.9</v>
      </c>
      <c r="D12" s="457"/>
      <c r="E12" s="455"/>
      <c r="F12" s="455"/>
      <c r="G12" s="455"/>
      <c r="H12" s="455"/>
      <c r="I12" s="455"/>
      <c r="J12" s="455"/>
      <c r="K12" s="454"/>
      <c r="L12" s="454"/>
      <c r="M12" s="454"/>
    </row>
    <row r="13" spans="1:13" s="1" customFormat="1">
      <c r="A13" s="130">
        <v>2002</v>
      </c>
      <c r="B13" s="458">
        <v>99.8</v>
      </c>
      <c r="C13" s="458">
        <v>91.2</v>
      </c>
      <c r="D13" s="457"/>
      <c r="E13" s="455"/>
      <c r="F13" s="455"/>
      <c r="G13" s="455"/>
      <c r="H13" s="455"/>
      <c r="I13" s="455"/>
      <c r="J13" s="455"/>
      <c r="K13" s="454"/>
      <c r="L13" s="454"/>
      <c r="M13" s="454"/>
    </row>
    <row r="14" spans="1:13" s="1" customFormat="1">
      <c r="A14" s="130">
        <v>2003</v>
      </c>
      <c r="B14" s="458">
        <v>104.4</v>
      </c>
      <c r="C14" s="458">
        <v>90</v>
      </c>
      <c r="D14" s="457"/>
      <c r="E14" s="455"/>
      <c r="F14" s="455"/>
      <c r="G14" s="455"/>
      <c r="H14" s="455"/>
      <c r="I14" s="455"/>
      <c r="J14" s="455"/>
      <c r="K14" s="454"/>
      <c r="L14" s="454"/>
      <c r="M14" s="454"/>
    </row>
    <row r="15" spans="1:13" s="1" customFormat="1">
      <c r="A15" s="130">
        <v>2004</v>
      </c>
      <c r="B15" s="458">
        <v>106.1</v>
      </c>
      <c r="C15" s="458">
        <v>93.2</v>
      </c>
      <c r="D15" s="457"/>
      <c r="E15" s="455"/>
      <c r="F15" s="455"/>
      <c r="G15" s="455"/>
      <c r="H15" s="455"/>
      <c r="I15" s="455"/>
      <c r="J15" s="455"/>
      <c r="K15" s="454"/>
      <c r="L15" s="454"/>
      <c r="M15" s="454"/>
    </row>
    <row r="16" spans="1:13" s="1" customFormat="1">
      <c r="A16" s="130">
        <v>2005</v>
      </c>
      <c r="B16" s="458">
        <v>106.1</v>
      </c>
      <c r="C16" s="458">
        <v>95.8</v>
      </c>
      <c r="D16" s="457"/>
      <c r="E16" s="455"/>
      <c r="F16" s="455"/>
      <c r="G16" s="455"/>
      <c r="H16" s="455"/>
      <c r="I16" s="455"/>
      <c r="J16" s="455"/>
      <c r="K16" s="454"/>
      <c r="L16" s="454"/>
      <c r="M16" s="454"/>
    </row>
    <row r="17" spans="1:13" s="1" customFormat="1">
      <c r="A17" s="130">
        <v>2006</v>
      </c>
      <c r="B17" s="458">
        <v>105.4</v>
      </c>
      <c r="C17" s="458">
        <v>100.1</v>
      </c>
      <c r="D17" s="457"/>
      <c r="E17" s="455"/>
      <c r="F17" s="455"/>
      <c r="G17" s="455"/>
      <c r="H17" s="455"/>
      <c r="I17" s="455"/>
      <c r="J17" s="455"/>
      <c r="K17" s="454"/>
      <c r="L17" s="454"/>
      <c r="M17" s="454"/>
    </row>
    <row r="18" spans="1:13" s="1" customFormat="1">
      <c r="A18" s="130">
        <v>2007</v>
      </c>
      <c r="B18" s="458">
        <v>103.9</v>
      </c>
      <c r="C18" s="458">
        <v>100</v>
      </c>
      <c r="D18" s="457"/>
      <c r="E18" s="455"/>
      <c r="F18" s="455"/>
      <c r="G18" s="455"/>
      <c r="H18" s="455"/>
      <c r="I18" s="455"/>
      <c r="J18" s="455"/>
      <c r="K18" s="454"/>
      <c r="L18" s="454"/>
      <c r="M18" s="454"/>
    </row>
    <row r="19" spans="1:13" s="1" customFormat="1">
      <c r="A19" s="130">
        <v>2008</v>
      </c>
      <c r="B19" s="458">
        <v>100</v>
      </c>
      <c r="C19" s="458">
        <v>100</v>
      </c>
      <c r="D19" s="457"/>
      <c r="E19" s="455"/>
      <c r="F19" s="455"/>
      <c r="G19" s="455"/>
      <c r="H19" s="455"/>
      <c r="I19" s="455"/>
      <c r="J19" s="455"/>
      <c r="K19" s="454"/>
      <c r="L19" s="454"/>
      <c r="M19" s="454"/>
    </row>
    <row r="20" spans="1:13" s="1" customFormat="1" ht="12.75" customHeight="1">
      <c r="A20" s="265">
        <v>2009</v>
      </c>
      <c r="B20" s="458">
        <v>96</v>
      </c>
      <c r="C20" s="458">
        <v>91.6</v>
      </c>
      <c r="D20" s="457"/>
      <c r="E20" s="455"/>
      <c r="F20" s="455"/>
      <c r="G20" s="455"/>
      <c r="H20" s="455"/>
      <c r="I20" s="455"/>
      <c r="J20" s="455"/>
      <c r="K20" s="454"/>
      <c r="L20" s="454"/>
      <c r="M20" s="454"/>
    </row>
    <row r="21" spans="1:13" s="1" customFormat="1" ht="13.5" customHeight="1">
      <c r="A21" s="265">
        <v>2010</v>
      </c>
      <c r="B21" s="458">
        <v>96.8</v>
      </c>
      <c r="C21" s="458">
        <v>99.5</v>
      </c>
      <c r="D21" s="457"/>
      <c r="E21" s="455"/>
      <c r="F21" s="455"/>
      <c r="G21" s="455"/>
      <c r="H21" s="455"/>
      <c r="I21" s="455"/>
      <c r="J21" s="455"/>
      <c r="K21" s="454"/>
      <c r="L21" s="454"/>
      <c r="M21" s="454"/>
    </row>
    <row r="22" spans="1:13" s="1" customFormat="1" ht="13.5" customHeight="1">
      <c r="A22" s="142">
        <v>2011</v>
      </c>
      <c r="B22" s="458">
        <v>96.4</v>
      </c>
      <c r="C22" s="458">
        <v>104</v>
      </c>
      <c r="D22" s="457"/>
      <c r="E22" s="455"/>
      <c r="F22" s="455"/>
      <c r="G22" s="455"/>
      <c r="H22" s="455"/>
      <c r="I22" s="455"/>
      <c r="J22" s="455"/>
      <c r="K22" s="454"/>
      <c r="L22" s="454"/>
      <c r="M22" s="454"/>
    </row>
    <row r="23" spans="1:13" s="1" customFormat="1" ht="13.5" customHeight="1">
      <c r="A23" s="142">
        <v>2012</v>
      </c>
      <c r="B23" s="458">
        <v>97.3</v>
      </c>
      <c r="C23" s="458">
        <v>108.2</v>
      </c>
      <c r="D23" s="457"/>
      <c r="E23" s="455"/>
      <c r="F23" s="455"/>
      <c r="G23" s="455"/>
      <c r="H23" s="455"/>
      <c r="I23" s="455"/>
      <c r="J23" s="455"/>
      <c r="K23" s="454"/>
      <c r="L23" s="454"/>
      <c r="M23" s="454"/>
    </row>
    <row r="24" spans="1:13" s="1" customFormat="1" ht="13.5" customHeight="1">
      <c r="A24" s="142">
        <v>2013</v>
      </c>
      <c r="B24" s="458">
        <v>95.7</v>
      </c>
      <c r="C24" s="458">
        <v>109.7</v>
      </c>
      <c r="D24" s="457"/>
      <c r="E24" s="455"/>
      <c r="F24" s="455"/>
      <c r="G24" s="455"/>
      <c r="H24" s="455"/>
      <c r="I24" s="455"/>
      <c r="J24" s="455"/>
      <c r="K24" s="454"/>
      <c r="L24" s="454"/>
      <c r="M24" s="454"/>
    </row>
    <row r="25" spans="1:13" s="1" customFormat="1" ht="13.5" customHeight="1">
      <c r="A25" s="142">
        <v>2014</v>
      </c>
      <c r="B25" s="458">
        <v>94.1</v>
      </c>
      <c r="C25" s="458">
        <v>113.1</v>
      </c>
      <c r="D25" s="457"/>
      <c r="E25" s="455"/>
      <c r="F25" s="455"/>
      <c r="G25" s="455"/>
      <c r="H25" s="455"/>
      <c r="I25" s="455"/>
      <c r="J25" s="455"/>
      <c r="K25" s="454"/>
      <c r="L25" s="454"/>
      <c r="M25" s="454"/>
    </row>
    <row r="26" spans="1:13" s="1" customFormat="1" ht="13.5" customHeight="1">
      <c r="A26" s="142">
        <v>2015</v>
      </c>
      <c r="B26" s="425">
        <v>90.090712217320856</v>
      </c>
      <c r="C26" s="425">
        <v>117.34113283718359</v>
      </c>
      <c r="D26" s="457"/>
      <c r="E26" s="455"/>
      <c r="F26" s="455"/>
      <c r="G26" s="455"/>
      <c r="H26" s="455"/>
      <c r="I26" s="455"/>
      <c r="J26" s="455"/>
      <c r="K26" s="454"/>
      <c r="L26" s="454"/>
      <c r="M26" s="454"/>
    </row>
    <row r="27" spans="1:13" s="1" customFormat="1" ht="13.5" customHeight="1">
      <c r="A27" s="141">
        <v>2016</v>
      </c>
      <c r="B27" s="420">
        <v>86.393312822012149</v>
      </c>
      <c r="C27" s="420">
        <v>117.91058398565028</v>
      </c>
      <c r="D27" s="457"/>
      <c r="E27" s="455"/>
      <c r="F27" s="455"/>
      <c r="G27" s="455"/>
      <c r="H27" s="455"/>
      <c r="I27" s="455"/>
      <c r="J27" s="455"/>
      <c r="K27" s="454"/>
      <c r="L27" s="454"/>
      <c r="M27" s="454"/>
    </row>
    <row r="28" spans="1:13" s="1" customFormat="1" ht="30" customHeight="1">
      <c r="A28" s="870" t="s">
        <v>664</v>
      </c>
      <c r="B28" s="916"/>
      <c r="C28" s="916"/>
      <c r="D28" s="456"/>
      <c r="E28" s="455"/>
      <c r="F28" s="455"/>
      <c r="G28" s="455"/>
      <c r="H28" s="455"/>
      <c r="I28" s="455"/>
      <c r="J28" s="455"/>
      <c r="K28" s="454"/>
      <c r="L28" s="454"/>
      <c r="M28" s="454"/>
    </row>
    <row r="29" spans="1:13" ht="45.75" customHeight="1">
      <c r="A29" s="870" t="s">
        <v>663</v>
      </c>
      <c r="B29" s="917"/>
      <c r="C29" s="917"/>
      <c r="D29" s="453"/>
      <c r="E29" s="453"/>
      <c r="F29" s="453"/>
      <c r="G29" s="453"/>
      <c r="H29" s="453"/>
      <c r="I29" s="453"/>
      <c r="J29" s="453"/>
      <c r="K29" s="453"/>
      <c r="L29" s="453"/>
      <c r="M29" s="453"/>
    </row>
    <row r="30" spans="1:13">
      <c r="A30" s="377"/>
      <c r="B30" s="377"/>
      <c r="C30" s="377"/>
      <c r="D30" s="453"/>
      <c r="E30" s="453"/>
      <c r="F30" s="453"/>
      <c r="G30" s="453"/>
      <c r="H30" s="453"/>
      <c r="I30" s="453"/>
      <c r="J30" s="453"/>
      <c r="K30" s="453"/>
      <c r="L30" s="453"/>
      <c r="M30" s="453"/>
    </row>
  </sheetData>
  <mergeCells count="5">
    <mergeCell ref="A1:C1"/>
    <mergeCell ref="A2:A3"/>
    <mergeCell ref="B2:C2"/>
    <mergeCell ref="A28:C28"/>
    <mergeCell ref="A29:C29"/>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sqref="A1:B1"/>
    </sheetView>
  </sheetViews>
  <sheetFormatPr baseColWidth="10" defaultRowHeight="14.25"/>
  <cols>
    <col min="1" max="1" width="44.42578125" style="462" customWidth="1"/>
    <col min="2" max="2" width="57.7109375" style="462" customWidth="1"/>
    <col min="3" max="3" width="22.42578125" style="1" hidden="1" customWidth="1"/>
    <col min="4" max="4" width="19.140625" style="1" customWidth="1"/>
    <col min="5" max="5" width="15.5703125" style="1" customWidth="1"/>
    <col min="6" max="7" width="13.7109375" style="1" customWidth="1"/>
    <col min="8" max="8" width="13.42578125" style="1" customWidth="1"/>
    <col min="9" max="9" width="5.7109375" style="1" customWidth="1"/>
    <col min="10" max="10" width="4.85546875" style="1" customWidth="1"/>
    <col min="11" max="11" width="5.140625" style="1" customWidth="1"/>
    <col min="12" max="12" width="5.85546875" style="1" customWidth="1"/>
    <col min="13" max="13" width="5.42578125" style="1" customWidth="1"/>
    <col min="14" max="15" width="5.7109375" style="1" customWidth="1"/>
    <col min="16" max="16384" width="11.42578125" style="1"/>
  </cols>
  <sheetData>
    <row r="1" spans="1:8" ht="45" customHeight="1">
      <c r="A1" s="891" t="s">
        <v>679</v>
      </c>
      <c r="B1" s="891"/>
      <c r="D1" s="474"/>
      <c r="E1" s="474"/>
      <c r="F1" s="474"/>
      <c r="G1" s="474"/>
      <c r="H1" s="473"/>
    </row>
    <row r="2" spans="1:8" ht="25.5">
      <c r="A2" s="17" t="s">
        <v>8</v>
      </c>
      <c r="B2" s="17" t="s">
        <v>678</v>
      </c>
      <c r="C2" s="406" t="s">
        <v>677</v>
      </c>
      <c r="D2" s="69"/>
      <c r="E2" s="472"/>
      <c r="F2" s="69"/>
      <c r="G2" s="472"/>
    </row>
    <row r="3" spans="1:8" ht="16.5" customHeight="1">
      <c r="A3" s="471" t="s">
        <v>676</v>
      </c>
      <c r="B3" s="470">
        <v>1699635.04</v>
      </c>
      <c r="C3" s="466"/>
      <c r="D3" s="277"/>
    </row>
    <row r="4" spans="1:8" ht="16.5" customHeight="1">
      <c r="A4" s="188" t="s">
        <v>675</v>
      </c>
      <c r="B4" s="469">
        <v>1920408.13</v>
      </c>
      <c r="C4" s="466"/>
    </row>
    <row r="5" spans="1:8" ht="16.5" customHeight="1">
      <c r="A5" s="188" t="s">
        <v>674</v>
      </c>
      <c r="B5" s="469">
        <v>1958231.34</v>
      </c>
      <c r="C5" s="466"/>
    </row>
    <row r="6" spans="1:8" ht="16.5" customHeight="1">
      <c r="A6" s="188" t="s">
        <v>673</v>
      </c>
      <c r="B6" s="469">
        <v>2035068.85</v>
      </c>
      <c r="C6" s="466"/>
    </row>
    <row r="7" spans="1:8" ht="16.5" customHeight="1">
      <c r="A7" s="188" t="s">
        <v>672</v>
      </c>
      <c r="B7" s="469">
        <v>2193336.4500000002</v>
      </c>
      <c r="C7" s="466"/>
    </row>
    <row r="8" spans="1:8" ht="16.5" customHeight="1">
      <c r="A8" s="468" t="s">
        <v>671</v>
      </c>
      <c r="B8" s="467">
        <v>2273987.2000000002</v>
      </c>
      <c r="C8" s="466"/>
    </row>
    <row r="9" spans="1:8" ht="74.25" customHeight="1">
      <c r="A9" s="897" t="s">
        <v>670</v>
      </c>
      <c r="B9" s="918"/>
      <c r="C9" s="69"/>
    </row>
    <row r="10" spans="1:8" ht="34.5" customHeight="1">
      <c r="A10" s="764" t="s">
        <v>669</v>
      </c>
      <c r="B10" s="916"/>
      <c r="C10" s="69"/>
    </row>
    <row r="11" spans="1:8">
      <c r="A11" s="465"/>
      <c r="B11" s="464"/>
      <c r="C11" s="69"/>
    </row>
    <row r="12" spans="1:8">
      <c r="A12" s="367"/>
      <c r="B12" s="463"/>
      <c r="C12" s="69"/>
    </row>
  </sheetData>
  <mergeCells count="3">
    <mergeCell ref="A1:B1"/>
    <mergeCell ref="A9:B9"/>
    <mergeCell ref="A10:B10"/>
  </mergeCells>
  <pageMargins left="0.7" right="0.7" top="0.75" bottom="0.75" header="0.3" footer="0.3"/>
  <pageSetup paperSize="1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sqref="A1:O1"/>
    </sheetView>
  </sheetViews>
  <sheetFormatPr baseColWidth="10" defaultRowHeight="14.25"/>
  <cols>
    <col min="1" max="7" width="11.42578125" style="1"/>
    <col min="8" max="8" width="12.7109375" style="1" bestFit="1" customWidth="1"/>
    <col min="9" max="9" width="16.42578125" style="1" customWidth="1"/>
    <col min="10" max="10" width="18.85546875" style="1" customWidth="1"/>
    <col min="11" max="11" width="13.42578125" style="1" customWidth="1"/>
    <col min="12" max="12" width="15.7109375" style="1" customWidth="1"/>
    <col min="13" max="15" width="13.140625" style="1" customWidth="1"/>
    <col min="16" max="16384" width="11.42578125" style="1"/>
  </cols>
  <sheetData>
    <row r="1" spans="1:15" ht="40.5" customHeight="1">
      <c r="A1" s="761" t="s">
        <v>92</v>
      </c>
      <c r="B1" s="761"/>
      <c r="C1" s="761"/>
      <c r="D1" s="761"/>
      <c r="E1" s="761"/>
      <c r="F1" s="761"/>
      <c r="G1" s="761"/>
      <c r="H1" s="761"/>
      <c r="I1" s="761"/>
      <c r="J1" s="761"/>
      <c r="K1" s="761"/>
      <c r="L1" s="761"/>
      <c r="M1" s="761"/>
      <c r="N1" s="761"/>
      <c r="O1" s="761"/>
    </row>
    <row r="2" spans="1:15">
      <c r="A2" s="52" t="s">
        <v>8</v>
      </c>
      <c r="B2" s="50" t="s">
        <v>48</v>
      </c>
      <c r="C2" s="50" t="s">
        <v>86</v>
      </c>
      <c r="D2" s="50" t="s">
        <v>79</v>
      </c>
      <c r="E2" s="50" t="s">
        <v>47</v>
      </c>
      <c r="F2" s="89" t="s">
        <v>46</v>
      </c>
      <c r="G2" s="50" t="s">
        <v>45</v>
      </c>
      <c r="H2" s="89" t="s">
        <v>44</v>
      </c>
      <c r="I2" s="89" t="s">
        <v>91</v>
      </c>
      <c r="J2" s="50" t="s">
        <v>42</v>
      </c>
      <c r="K2" s="50" t="s">
        <v>41</v>
      </c>
      <c r="L2" s="15" t="s">
        <v>90</v>
      </c>
      <c r="M2" s="89" t="s">
        <v>38</v>
      </c>
      <c r="N2" s="50" t="s">
        <v>89</v>
      </c>
      <c r="O2" s="89" t="s">
        <v>36</v>
      </c>
    </row>
    <row r="3" spans="1:15">
      <c r="A3" s="36">
        <v>2000</v>
      </c>
      <c r="B3" s="31" t="s">
        <v>35</v>
      </c>
      <c r="C3" s="41" t="s">
        <v>32</v>
      </c>
      <c r="D3" s="41" t="s">
        <v>32</v>
      </c>
      <c r="E3" s="49" t="s">
        <v>32</v>
      </c>
      <c r="F3" s="49" t="s">
        <v>35</v>
      </c>
      <c r="G3" s="41" t="s">
        <v>35</v>
      </c>
      <c r="H3" s="49">
        <v>3.3900000000000002E-3</v>
      </c>
      <c r="I3" s="49">
        <v>7.8E-2</v>
      </c>
      <c r="J3" s="31" t="s">
        <v>32</v>
      </c>
      <c r="K3" s="31" t="s">
        <v>32</v>
      </c>
      <c r="L3" s="31" t="s">
        <v>57</v>
      </c>
      <c r="M3" s="88">
        <v>8.8400000000000006E-3</v>
      </c>
      <c r="N3" s="85">
        <v>0.03</v>
      </c>
      <c r="O3" s="88">
        <v>9.2100000000000012E-3</v>
      </c>
    </row>
    <row r="4" spans="1:15">
      <c r="A4" s="36">
        <v>2001</v>
      </c>
      <c r="B4" s="85">
        <v>1.174E-2</v>
      </c>
      <c r="C4" s="41" t="s">
        <v>33</v>
      </c>
      <c r="D4" s="49" t="s">
        <v>33</v>
      </c>
      <c r="E4" s="49" t="s">
        <v>33</v>
      </c>
      <c r="F4" s="49" t="s">
        <v>35</v>
      </c>
      <c r="G4" s="49">
        <v>8.2799999999999992E-3</v>
      </c>
      <c r="H4" s="49">
        <v>3.9700000000000004E-3</v>
      </c>
      <c r="I4" s="49">
        <v>7.6999999999999999E-2</v>
      </c>
      <c r="J4" s="85" t="s">
        <v>33</v>
      </c>
      <c r="K4" s="85" t="s">
        <v>33</v>
      </c>
      <c r="L4" s="31" t="s">
        <v>57</v>
      </c>
      <c r="M4" s="85">
        <v>7.8200000000000006E-3</v>
      </c>
      <c r="N4" s="85">
        <v>3.5999999999999997E-2</v>
      </c>
      <c r="O4" s="85">
        <v>9.5500000000000012E-3</v>
      </c>
    </row>
    <row r="5" spans="1:15">
      <c r="A5" s="36">
        <v>2002</v>
      </c>
      <c r="B5" s="85" t="s">
        <v>35</v>
      </c>
      <c r="C5" s="41" t="s">
        <v>33</v>
      </c>
      <c r="D5" s="49" t="s">
        <v>33</v>
      </c>
      <c r="E5" s="49" t="s">
        <v>33</v>
      </c>
      <c r="F5" s="49" t="s">
        <v>35</v>
      </c>
      <c r="G5" s="41">
        <v>8.199999999999999E-3</v>
      </c>
      <c r="H5" s="49">
        <v>1.8600000000000001E-3</v>
      </c>
      <c r="I5" s="49">
        <v>8.3000000000000004E-2</v>
      </c>
      <c r="J5" s="85" t="s">
        <v>33</v>
      </c>
      <c r="K5" s="85" t="s">
        <v>33</v>
      </c>
      <c r="L5" s="31" t="s">
        <v>57</v>
      </c>
      <c r="M5" s="85">
        <v>9.8800000000000016E-3</v>
      </c>
      <c r="N5" s="85">
        <v>0.02</v>
      </c>
      <c r="O5" s="85">
        <v>9.5600000000000008E-3</v>
      </c>
    </row>
    <row r="6" spans="1:15">
      <c r="A6" s="36">
        <v>2003</v>
      </c>
      <c r="B6" s="85" t="s">
        <v>35</v>
      </c>
      <c r="C6" s="41" t="s">
        <v>33</v>
      </c>
      <c r="D6" s="49" t="s">
        <v>33</v>
      </c>
      <c r="E6" s="49" t="s">
        <v>33</v>
      </c>
      <c r="F6" s="49" t="s">
        <v>35</v>
      </c>
      <c r="G6" s="41">
        <v>7.3400000000000002E-3</v>
      </c>
      <c r="H6" s="49">
        <v>1.4399999999999999E-3</v>
      </c>
      <c r="I6" s="49">
        <v>7.1999999999999995E-2</v>
      </c>
      <c r="J6" s="85" t="s">
        <v>33</v>
      </c>
      <c r="K6" s="85" t="s">
        <v>33</v>
      </c>
      <c r="L6" s="31" t="s">
        <v>57</v>
      </c>
      <c r="M6" s="85">
        <v>1.064E-2</v>
      </c>
      <c r="N6" s="85">
        <v>0.02</v>
      </c>
      <c r="O6" s="85">
        <v>8.5900000000000004E-3</v>
      </c>
    </row>
    <row r="7" spans="1:15">
      <c r="A7" s="36">
        <v>2004</v>
      </c>
      <c r="B7" s="85">
        <v>7.7800000000000005E-3</v>
      </c>
      <c r="C7" s="41" t="s">
        <v>33</v>
      </c>
      <c r="D7" s="49" t="s">
        <v>33</v>
      </c>
      <c r="E7" s="49" t="s">
        <v>33</v>
      </c>
      <c r="F7" s="49" t="s">
        <v>35</v>
      </c>
      <c r="G7" s="49">
        <v>5.79E-3</v>
      </c>
      <c r="H7" s="49">
        <v>6.3000000000000003E-4</v>
      </c>
      <c r="I7" s="49">
        <v>7.1999999999999995E-2</v>
      </c>
      <c r="J7" s="85" t="s">
        <v>33</v>
      </c>
      <c r="K7" s="85" t="s">
        <v>33</v>
      </c>
      <c r="L7" s="31" t="s">
        <v>57</v>
      </c>
      <c r="M7" s="85">
        <v>1.129E-2</v>
      </c>
      <c r="N7" s="85">
        <v>1.7999999999999999E-2</v>
      </c>
      <c r="O7" s="85">
        <v>8.94E-3</v>
      </c>
    </row>
    <row r="8" spans="1:15">
      <c r="A8" s="36">
        <v>2005</v>
      </c>
      <c r="B8" s="85">
        <v>6.7000000000000002E-3</v>
      </c>
      <c r="C8" s="49" t="s">
        <v>33</v>
      </c>
      <c r="D8" s="41" t="s">
        <v>33</v>
      </c>
      <c r="E8" s="49" t="s">
        <v>33</v>
      </c>
      <c r="F8" s="49">
        <v>3.7000000000000002E-3</v>
      </c>
      <c r="G8" s="49" t="s">
        <v>35</v>
      </c>
      <c r="H8" s="49">
        <v>5.0000000000000001E-4</v>
      </c>
      <c r="I8" s="49">
        <v>5.8999999999999997E-2</v>
      </c>
      <c r="J8" s="85" t="s">
        <v>33</v>
      </c>
      <c r="K8" s="85" t="s">
        <v>33</v>
      </c>
      <c r="L8" s="31" t="s">
        <v>34</v>
      </c>
      <c r="M8" s="85">
        <v>1.064E-2</v>
      </c>
      <c r="N8" s="83">
        <v>0.02</v>
      </c>
      <c r="O8" s="85">
        <v>1.4539999999999999E-2</v>
      </c>
    </row>
    <row r="9" spans="1:15">
      <c r="A9" s="36">
        <v>2006</v>
      </c>
      <c r="B9" s="49">
        <v>6.2699999999999995E-3</v>
      </c>
      <c r="C9" s="49" t="s">
        <v>35</v>
      </c>
      <c r="D9" s="41" t="s">
        <v>35</v>
      </c>
      <c r="E9" s="49" t="s">
        <v>35</v>
      </c>
      <c r="F9" s="49">
        <v>3.46E-3</v>
      </c>
      <c r="G9" s="49" t="s">
        <v>35</v>
      </c>
      <c r="H9" s="49">
        <v>5.5000000000000003E-4</v>
      </c>
      <c r="I9" s="49">
        <v>6.0999999999999999E-2</v>
      </c>
      <c r="J9" s="83">
        <v>8.7100000000000007E-3</v>
      </c>
      <c r="K9" s="37">
        <v>2.98E-3</v>
      </c>
      <c r="L9" s="31" t="s">
        <v>34</v>
      </c>
      <c r="M9" s="83">
        <v>7.4599999999999996E-3</v>
      </c>
      <c r="N9" s="87">
        <v>1.0999999999999999E-2</v>
      </c>
      <c r="O9" s="87" t="s">
        <v>35</v>
      </c>
    </row>
    <row r="10" spans="1:15">
      <c r="A10" s="36">
        <v>2007</v>
      </c>
      <c r="B10" s="49">
        <v>4.8300000000000001E-3</v>
      </c>
      <c r="C10" s="49">
        <v>9.2899999999999996E-3</v>
      </c>
      <c r="D10" s="49">
        <v>1.453E-2</v>
      </c>
      <c r="E10" s="49">
        <v>7.79E-3</v>
      </c>
      <c r="F10" s="49">
        <v>2.2000000000000001E-3</v>
      </c>
      <c r="G10" s="49">
        <v>4.81E-3</v>
      </c>
      <c r="H10" s="49">
        <v>4.0000000000000002E-4</v>
      </c>
      <c r="I10" s="49">
        <v>4.9000000000000002E-2</v>
      </c>
      <c r="J10" s="87">
        <v>7.1399999999999996E-3</v>
      </c>
      <c r="K10" s="49">
        <v>3.7400000000000003E-3</v>
      </c>
      <c r="L10" s="31" t="s">
        <v>55</v>
      </c>
      <c r="M10" s="87">
        <v>7.0199999999999993E-3</v>
      </c>
      <c r="N10" s="87">
        <v>1.0999999999999999E-2</v>
      </c>
      <c r="O10" s="87" t="s">
        <v>35</v>
      </c>
    </row>
    <row r="11" spans="1:15">
      <c r="A11" s="36">
        <v>2008</v>
      </c>
      <c r="B11" s="49">
        <v>5.5799999999999999E-3</v>
      </c>
      <c r="C11" s="49">
        <v>9.1199999999999996E-3</v>
      </c>
      <c r="D11" s="83">
        <v>1.374E-2</v>
      </c>
      <c r="E11" s="49">
        <v>6.9800000000000001E-3</v>
      </c>
      <c r="F11" s="49">
        <v>2.49E-3</v>
      </c>
      <c r="G11" s="49" t="s">
        <v>35</v>
      </c>
      <c r="H11" s="49">
        <v>1.1000000000000001E-3</v>
      </c>
      <c r="I11" s="49">
        <v>2.5000000000000001E-2</v>
      </c>
      <c r="J11" s="87" t="s">
        <v>35</v>
      </c>
      <c r="K11" s="49">
        <v>4.2100000000000002E-3</v>
      </c>
      <c r="L11" s="31" t="s">
        <v>55</v>
      </c>
      <c r="M11" s="87">
        <v>4.2599999999999999E-3</v>
      </c>
      <c r="N11" s="85">
        <v>0.01</v>
      </c>
      <c r="O11" s="86" t="s">
        <v>35</v>
      </c>
    </row>
    <row r="12" spans="1:15">
      <c r="A12" s="36">
        <v>2009</v>
      </c>
      <c r="B12" s="49">
        <v>4.7699999999999999E-3</v>
      </c>
      <c r="C12" s="31" t="s">
        <v>35</v>
      </c>
      <c r="D12" s="83">
        <v>1.2800000000000001E-2</v>
      </c>
      <c r="E12" s="49">
        <v>8.0000000000000002E-3</v>
      </c>
      <c r="F12" s="31" t="s">
        <v>34</v>
      </c>
      <c r="G12" s="49" t="s">
        <v>35</v>
      </c>
      <c r="H12" s="49" t="s">
        <v>34</v>
      </c>
      <c r="I12" s="49">
        <v>1.7999999999999999E-2</v>
      </c>
      <c r="J12" s="86" t="s">
        <v>35</v>
      </c>
      <c r="K12" s="49">
        <v>5.2699999999999995E-3</v>
      </c>
      <c r="L12" s="31" t="s">
        <v>34</v>
      </c>
      <c r="M12" s="87">
        <v>3.7200000000000002E-3</v>
      </c>
      <c r="N12" s="85">
        <v>1.0999999999999999E-2</v>
      </c>
      <c r="O12" s="86" t="s">
        <v>33</v>
      </c>
    </row>
    <row r="13" spans="1:15">
      <c r="A13" s="36">
        <v>2010</v>
      </c>
      <c r="B13" s="31" t="s">
        <v>32</v>
      </c>
      <c r="C13" s="31" t="s">
        <v>32</v>
      </c>
      <c r="D13" s="31" t="s">
        <v>32</v>
      </c>
      <c r="E13" s="31" t="s">
        <v>32</v>
      </c>
      <c r="F13" s="31" t="s">
        <v>32</v>
      </c>
      <c r="G13" s="31" t="s">
        <v>32</v>
      </c>
      <c r="H13" s="31" t="s">
        <v>32</v>
      </c>
      <c r="I13" s="49">
        <v>2.4E-2</v>
      </c>
      <c r="J13" s="31" t="s">
        <v>32</v>
      </c>
      <c r="K13" s="31" t="s">
        <v>32</v>
      </c>
      <c r="L13" s="31" t="s">
        <v>34</v>
      </c>
      <c r="M13" s="31">
        <v>4.0000000000000001E-3</v>
      </c>
      <c r="N13" s="85">
        <v>0.01</v>
      </c>
      <c r="O13" s="31" t="s">
        <v>32</v>
      </c>
    </row>
    <row r="14" spans="1:15">
      <c r="A14" s="36">
        <v>2011</v>
      </c>
      <c r="B14" s="31" t="s">
        <v>32</v>
      </c>
      <c r="C14" s="31" t="s">
        <v>32</v>
      </c>
      <c r="D14" s="31" t="s">
        <v>32</v>
      </c>
      <c r="E14" s="31" t="s">
        <v>32</v>
      </c>
      <c r="F14" s="31" t="s">
        <v>32</v>
      </c>
      <c r="G14" s="31" t="s">
        <v>32</v>
      </c>
      <c r="H14" s="31" t="s">
        <v>32</v>
      </c>
      <c r="I14" s="49">
        <v>2.5000000000000001E-2</v>
      </c>
      <c r="J14" s="31" t="s">
        <v>32</v>
      </c>
      <c r="K14" s="31" t="s">
        <v>32</v>
      </c>
      <c r="L14" s="31" t="s">
        <v>34</v>
      </c>
      <c r="M14" s="31" t="s">
        <v>32</v>
      </c>
      <c r="N14" s="85">
        <v>8.9999999999999993E-3</v>
      </c>
      <c r="O14" s="31" t="s">
        <v>32</v>
      </c>
    </row>
    <row r="15" spans="1:15">
      <c r="A15" s="36">
        <v>2012</v>
      </c>
      <c r="B15" s="31" t="s">
        <v>32</v>
      </c>
      <c r="C15" s="31" t="s">
        <v>32</v>
      </c>
      <c r="D15" s="31" t="s">
        <v>32</v>
      </c>
      <c r="E15" s="31" t="s">
        <v>32</v>
      </c>
      <c r="F15" s="31" t="s">
        <v>32</v>
      </c>
      <c r="G15" s="31" t="s">
        <v>32</v>
      </c>
      <c r="H15" s="31" t="s">
        <v>32</v>
      </c>
      <c r="I15" s="49">
        <v>3.7999999999999999E-2</v>
      </c>
      <c r="J15" s="31" t="s">
        <v>32</v>
      </c>
      <c r="K15" s="31" t="s">
        <v>32</v>
      </c>
      <c r="L15" s="31" t="s">
        <v>34</v>
      </c>
      <c r="M15" s="31" t="s">
        <v>32</v>
      </c>
      <c r="N15" s="85">
        <v>8.9999999999999993E-3</v>
      </c>
      <c r="O15" s="31" t="s">
        <v>32</v>
      </c>
    </row>
    <row r="16" spans="1:15">
      <c r="A16" s="36">
        <v>2013</v>
      </c>
      <c r="B16" s="31" t="s">
        <v>32</v>
      </c>
      <c r="C16" s="31" t="s">
        <v>32</v>
      </c>
      <c r="D16" s="31" t="s">
        <v>32</v>
      </c>
      <c r="E16" s="31" t="s">
        <v>32</v>
      </c>
      <c r="F16" s="31" t="s">
        <v>32</v>
      </c>
      <c r="G16" s="31" t="s">
        <v>32</v>
      </c>
      <c r="H16" s="31" t="s">
        <v>32</v>
      </c>
      <c r="I16" s="84">
        <v>2.4E-2</v>
      </c>
      <c r="J16" s="31" t="s">
        <v>32</v>
      </c>
      <c r="K16" s="31" t="s">
        <v>32</v>
      </c>
      <c r="L16" s="31" t="s">
        <v>35</v>
      </c>
      <c r="M16" s="31" t="s">
        <v>32</v>
      </c>
      <c r="N16" s="83">
        <v>0.01</v>
      </c>
      <c r="O16" s="33" t="s">
        <v>32</v>
      </c>
    </row>
    <row r="17" spans="1:17" ht="145.5" customHeight="1">
      <c r="A17" s="762" t="s">
        <v>88</v>
      </c>
      <c r="B17" s="762"/>
      <c r="C17" s="762"/>
      <c r="D17" s="762"/>
      <c r="E17" s="762"/>
      <c r="F17" s="762"/>
      <c r="G17" s="762"/>
      <c r="H17" s="762"/>
      <c r="I17" s="763"/>
      <c r="J17" s="762"/>
      <c r="K17" s="762"/>
      <c r="L17" s="762"/>
      <c r="M17" s="762"/>
      <c r="N17" s="762"/>
      <c r="O17" s="762"/>
    </row>
    <row r="18" spans="1:17" ht="30.75" customHeight="1">
      <c r="A18" s="751" t="s">
        <v>52</v>
      </c>
      <c r="B18" s="751"/>
      <c r="C18" s="751"/>
      <c r="D18" s="751"/>
      <c r="E18" s="751"/>
      <c r="F18" s="751"/>
      <c r="G18" s="751"/>
      <c r="H18" s="751"/>
      <c r="I18" s="751"/>
      <c r="J18" s="751"/>
      <c r="K18" s="751"/>
      <c r="L18" s="751"/>
      <c r="M18" s="751"/>
      <c r="N18" s="751"/>
      <c r="O18" s="751"/>
    </row>
    <row r="19" spans="1:17">
      <c r="L19" s="69"/>
      <c r="M19" s="69"/>
      <c r="N19" s="69"/>
      <c r="O19" s="69"/>
      <c r="P19" s="69"/>
      <c r="Q19" s="69"/>
    </row>
    <row r="20" spans="1:17" ht="15.75" customHeight="1">
      <c r="A20" s="82"/>
      <c r="B20" s="81"/>
      <c r="C20" s="81"/>
      <c r="D20" s="81"/>
      <c r="E20" s="81"/>
      <c r="F20" s="81"/>
      <c r="G20" s="81"/>
      <c r="H20" s="81"/>
      <c r="I20" s="69"/>
      <c r="J20" s="69"/>
      <c r="K20" s="69"/>
      <c r="L20" s="69"/>
      <c r="M20" s="69"/>
      <c r="N20" s="69"/>
      <c r="O20" s="69"/>
      <c r="P20" s="69"/>
      <c r="Q20" s="69"/>
    </row>
    <row r="21" spans="1:17">
      <c r="A21" s="77"/>
      <c r="B21" s="79"/>
      <c r="C21" s="79"/>
      <c r="D21" s="77"/>
      <c r="E21" s="79"/>
      <c r="F21" s="79"/>
      <c r="G21" s="77"/>
      <c r="H21" s="80"/>
      <c r="I21" s="79"/>
      <c r="J21" s="79"/>
      <c r="K21" s="78"/>
      <c r="L21" s="77"/>
      <c r="M21" s="79"/>
      <c r="N21" s="78"/>
      <c r="O21" s="77"/>
      <c r="P21" s="70"/>
      <c r="Q21" s="69"/>
    </row>
    <row r="22" spans="1:17" ht="15">
      <c r="A22" s="72"/>
      <c r="B22" s="71"/>
      <c r="C22" s="71"/>
      <c r="D22" s="71"/>
      <c r="E22" s="71"/>
      <c r="F22" s="71"/>
      <c r="G22" s="71"/>
      <c r="H22" s="76"/>
      <c r="I22" s="71"/>
      <c r="J22" s="71"/>
      <c r="K22" s="71"/>
      <c r="L22" s="71"/>
      <c r="M22" s="71"/>
      <c r="N22" s="73"/>
      <c r="O22" s="71"/>
      <c r="P22" s="70"/>
      <c r="Q22" s="69"/>
    </row>
    <row r="23" spans="1:17" ht="15">
      <c r="A23" s="72"/>
      <c r="B23" s="71"/>
      <c r="C23" s="71"/>
      <c r="D23" s="71"/>
      <c r="E23" s="71"/>
      <c r="F23" s="71"/>
      <c r="G23" s="71"/>
      <c r="H23" s="76"/>
      <c r="I23" s="71"/>
      <c r="J23" s="71"/>
      <c r="K23" s="71"/>
      <c r="L23" s="71"/>
      <c r="M23" s="71"/>
      <c r="N23" s="73"/>
      <c r="O23" s="71"/>
      <c r="P23" s="70"/>
      <c r="Q23" s="69"/>
    </row>
    <row r="24" spans="1:17" ht="15">
      <c r="A24" s="72"/>
      <c r="B24" s="71"/>
      <c r="C24" s="71"/>
      <c r="D24" s="71"/>
      <c r="E24" s="71"/>
      <c r="F24" s="71"/>
      <c r="G24" s="71"/>
      <c r="H24" s="76"/>
      <c r="I24" s="71"/>
      <c r="J24" s="71"/>
      <c r="K24" s="71"/>
      <c r="L24" s="71"/>
      <c r="M24" s="71"/>
      <c r="N24" s="73"/>
      <c r="O24" s="71"/>
      <c r="P24" s="70"/>
      <c r="Q24" s="69"/>
    </row>
    <row r="25" spans="1:17" ht="15">
      <c r="A25" s="72"/>
      <c r="B25" s="71"/>
      <c r="C25" s="71"/>
      <c r="D25" s="71"/>
      <c r="E25" s="71"/>
      <c r="F25" s="71"/>
      <c r="G25" s="71"/>
      <c r="H25" s="73"/>
      <c r="I25" s="71"/>
      <c r="J25" s="71"/>
      <c r="K25" s="71"/>
      <c r="L25" s="71"/>
      <c r="M25" s="71"/>
      <c r="N25" s="74"/>
      <c r="O25" s="71"/>
      <c r="P25" s="70"/>
      <c r="Q25" s="69"/>
    </row>
    <row r="26" spans="1:17" ht="15">
      <c r="A26" s="72"/>
      <c r="B26" s="71"/>
      <c r="C26" s="71"/>
      <c r="D26" s="71"/>
      <c r="E26" s="75"/>
      <c r="F26" s="71"/>
      <c r="G26" s="71"/>
      <c r="H26" s="73"/>
      <c r="I26" s="71"/>
      <c r="J26" s="71"/>
      <c r="K26" s="71"/>
      <c r="L26" s="71"/>
      <c r="M26" s="71"/>
      <c r="N26" s="71"/>
      <c r="O26" s="71"/>
      <c r="P26" s="70"/>
      <c r="Q26" s="69"/>
    </row>
    <row r="27" spans="1:17" ht="15">
      <c r="A27" s="72"/>
      <c r="B27" s="71"/>
      <c r="C27" s="71"/>
      <c r="D27" s="71"/>
      <c r="E27" s="71"/>
      <c r="F27" s="71"/>
      <c r="G27" s="71"/>
      <c r="H27" s="73"/>
      <c r="I27" s="71"/>
      <c r="J27" s="71"/>
      <c r="K27" s="71"/>
      <c r="L27" s="71"/>
      <c r="M27" s="71"/>
      <c r="N27" s="73"/>
      <c r="O27" s="71"/>
      <c r="P27" s="70"/>
      <c r="Q27" s="69"/>
    </row>
    <row r="28" spans="1:17" ht="15">
      <c r="A28" s="72"/>
      <c r="B28" s="71"/>
      <c r="C28" s="71"/>
      <c r="D28" s="71"/>
      <c r="E28" s="71"/>
      <c r="F28" s="71"/>
      <c r="G28" s="71"/>
      <c r="H28" s="73"/>
      <c r="I28" s="71"/>
      <c r="J28" s="71"/>
      <c r="K28" s="71"/>
      <c r="L28" s="71"/>
      <c r="M28" s="71"/>
      <c r="N28" s="71"/>
      <c r="O28" s="71"/>
      <c r="P28" s="70"/>
      <c r="Q28" s="69"/>
    </row>
    <row r="29" spans="1:17" ht="15">
      <c r="A29" s="72"/>
      <c r="B29" s="71"/>
      <c r="C29" s="71"/>
      <c r="D29" s="71"/>
      <c r="E29" s="71"/>
      <c r="F29" s="71"/>
      <c r="G29" s="71"/>
      <c r="H29" s="73"/>
      <c r="I29" s="71"/>
      <c r="J29" s="71"/>
      <c r="K29" s="71"/>
      <c r="L29" s="71"/>
      <c r="M29" s="71"/>
      <c r="N29" s="71"/>
      <c r="O29" s="71"/>
      <c r="P29" s="70"/>
      <c r="Q29" s="69"/>
    </row>
    <row r="30" spans="1:17" ht="15">
      <c r="A30" s="72"/>
      <c r="B30" s="71"/>
      <c r="C30" s="71"/>
      <c r="D30" s="71"/>
      <c r="E30" s="71"/>
      <c r="F30" s="71"/>
      <c r="G30" s="71"/>
      <c r="H30" s="73"/>
      <c r="I30" s="71"/>
      <c r="J30" s="71"/>
      <c r="K30" s="71"/>
      <c r="L30" s="71"/>
      <c r="M30" s="71"/>
      <c r="N30" s="71"/>
      <c r="O30" s="71"/>
      <c r="P30" s="70"/>
      <c r="Q30" s="69"/>
    </row>
    <row r="31" spans="1:17">
      <c r="A31" s="72"/>
      <c r="B31" s="71"/>
      <c r="C31" s="71"/>
      <c r="D31" s="71"/>
      <c r="E31" s="71"/>
      <c r="F31" s="71"/>
      <c r="G31" s="71"/>
      <c r="H31" s="74"/>
      <c r="I31" s="71"/>
      <c r="J31" s="71"/>
      <c r="K31" s="71"/>
      <c r="L31" s="71"/>
      <c r="M31" s="71"/>
      <c r="N31" s="71"/>
      <c r="O31" s="71"/>
      <c r="P31" s="70"/>
      <c r="Q31" s="69"/>
    </row>
    <row r="32" spans="1:17">
      <c r="A32" s="72"/>
      <c r="B32" s="71"/>
      <c r="C32" s="71"/>
      <c r="D32" s="71"/>
      <c r="E32" s="71"/>
      <c r="F32" s="71"/>
      <c r="G32" s="71"/>
      <c r="H32" s="74"/>
      <c r="I32" s="71"/>
      <c r="J32" s="71"/>
      <c r="K32" s="71"/>
      <c r="L32" s="71"/>
      <c r="M32" s="71"/>
      <c r="N32" s="71"/>
      <c r="O32" s="71"/>
      <c r="P32" s="70"/>
      <c r="Q32" s="69"/>
    </row>
    <row r="33" spans="1:17">
      <c r="A33" s="72"/>
      <c r="B33" s="71"/>
      <c r="C33" s="71"/>
      <c r="D33" s="71"/>
      <c r="E33" s="71"/>
      <c r="F33" s="71"/>
      <c r="G33" s="71"/>
      <c r="H33" s="74"/>
      <c r="I33" s="71"/>
      <c r="J33" s="71"/>
      <c r="K33" s="71"/>
      <c r="L33" s="71"/>
      <c r="M33" s="71"/>
      <c r="N33" s="71"/>
      <c r="O33" s="71"/>
      <c r="P33" s="70"/>
      <c r="Q33" s="69"/>
    </row>
    <row r="34" spans="1:17" ht="15">
      <c r="A34" s="72"/>
      <c r="B34" s="71"/>
      <c r="C34" s="71"/>
      <c r="D34" s="71"/>
      <c r="E34" s="71"/>
      <c r="F34" s="71"/>
      <c r="G34" s="71"/>
      <c r="H34" s="73"/>
      <c r="I34" s="71"/>
      <c r="J34" s="71"/>
      <c r="K34" s="71"/>
      <c r="L34" s="71"/>
      <c r="M34" s="71"/>
      <c r="N34" s="71"/>
      <c r="O34" s="71"/>
      <c r="P34" s="70"/>
      <c r="Q34" s="69"/>
    </row>
    <row r="35" spans="1:17">
      <c r="A35" s="72"/>
      <c r="B35" s="71"/>
      <c r="C35" s="71"/>
      <c r="D35" s="71"/>
      <c r="E35" s="71"/>
      <c r="F35" s="71"/>
      <c r="G35" s="71"/>
      <c r="H35" s="71"/>
      <c r="I35" s="71"/>
      <c r="J35" s="71"/>
      <c r="K35" s="71"/>
      <c r="L35" s="71"/>
      <c r="M35" s="71"/>
      <c r="N35" s="71"/>
      <c r="O35" s="71"/>
      <c r="P35" s="70"/>
      <c r="Q35" s="69"/>
    </row>
    <row r="36" spans="1:17">
      <c r="A36" s="69"/>
      <c r="B36" s="69"/>
      <c r="C36" s="69"/>
      <c r="D36" s="69"/>
      <c r="E36" s="69"/>
      <c r="F36" s="69"/>
      <c r="G36" s="69"/>
      <c r="H36" s="69"/>
      <c r="I36" s="69"/>
      <c r="J36" s="69"/>
      <c r="K36" s="69"/>
      <c r="L36" s="69"/>
      <c r="M36" s="69"/>
      <c r="N36" s="69"/>
      <c r="O36" s="69"/>
      <c r="P36" s="69"/>
      <c r="Q36" s="69"/>
    </row>
    <row r="37" spans="1:17">
      <c r="A37" s="69"/>
      <c r="B37" s="69"/>
      <c r="C37" s="69"/>
      <c r="D37" s="69"/>
      <c r="E37" s="69"/>
      <c r="F37" s="69"/>
      <c r="G37" s="69"/>
      <c r="H37" s="69"/>
      <c r="I37" s="69"/>
      <c r="J37" s="69"/>
      <c r="K37" s="69"/>
      <c r="L37" s="69"/>
      <c r="M37" s="69"/>
      <c r="N37" s="69"/>
      <c r="O37" s="69"/>
      <c r="P37" s="69"/>
      <c r="Q37" s="69"/>
    </row>
  </sheetData>
  <mergeCells count="3">
    <mergeCell ref="A1:O1"/>
    <mergeCell ref="A17:O17"/>
    <mergeCell ref="A18:O18"/>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sqref="A1:B1"/>
    </sheetView>
  </sheetViews>
  <sheetFormatPr baseColWidth="10" defaultRowHeight="15"/>
  <cols>
    <col min="1" max="1" width="24.28515625" customWidth="1"/>
    <col min="2" max="2" width="39" customWidth="1"/>
    <col min="3" max="3" width="10" customWidth="1"/>
    <col min="4" max="4" width="10.28515625" customWidth="1"/>
    <col min="5" max="5" width="12.140625" customWidth="1"/>
    <col min="6" max="6" width="15.140625" customWidth="1"/>
    <col min="7" max="7" width="24" customWidth="1"/>
  </cols>
  <sheetData>
    <row r="1" spans="1:8" s="1" customFormat="1" ht="36" customHeight="1">
      <c r="A1" s="891" t="s">
        <v>685</v>
      </c>
      <c r="B1" s="905"/>
      <c r="C1" s="481"/>
      <c r="D1" s="477"/>
      <c r="E1" s="478"/>
      <c r="F1" s="477"/>
      <c r="G1" s="478"/>
      <c r="H1" s="477"/>
    </row>
    <row r="2" spans="1:8" s="1" customFormat="1" ht="31.5" customHeight="1">
      <c r="A2" s="384" t="s">
        <v>8</v>
      </c>
      <c r="B2" s="384" t="s">
        <v>684</v>
      </c>
      <c r="C2" s="480"/>
      <c r="D2" s="477"/>
      <c r="E2" s="478"/>
      <c r="F2" s="477"/>
      <c r="G2" s="478"/>
      <c r="H2" s="477"/>
    </row>
    <row r="3" spans="1:8" s="1" customFormat="1" ht="14.25">
      <c r="A3" s="131" t="s">
        <v>683</v>
      </c>
      <c r="B3" s="38">
        <v>166</v>
      </c>
      <c r="C3" s="273"/>
      <c r="D3" s="371"/>
      <c r="E3" s="371"/>
      <c r="F3" s="477"/>
      <c r="G3" s="478"/>
      <c r="H3" s="477"/>
    </row>
    <row r="4" spans="1:8" s="1" customFormat="1" ht="14.25">
      <c r="A4" s="131" t="s">
        <v>682</v>
      </c>
      <c r="B4" s="327">
        <v>297</v>
      </c>
      <c r="C4" s="479"/>
      <c r="D4" s="477"/>
      <c r="E4" s="478"/>
      <c r="F4" s="477"/>
      <c r="G4" s="478"/>
      <c r="H4" s="477"/>
    </row>
    <row r="5" spans="1:8" s="1" customFormat="1" ht="14.25">
      <c r="A5" s="131">
        <v>2007</v>
      </c>
      <c r="B5" s="327">
        <v>328</v>
      </c>
      <c r="C5" s="479"/>
      <c r="D5" s="477"/>
      <c r="E5" s="478"/>
      <c r="F5" s="477"/>
      <c r="G5" s="478"/>
      <c r="H5" s="477"/>
    </row>
    <row r="6" spans="1:8" s="1" customFormat="1" ht="14.25">
      <c r="A6" s="131">
        <v>2008</v>
      </c>
      <c r="B6" s="327">
        <v>479</v>
      </c>
      <c r="C6" s="479"/>
      <c r="D6" s="477"/>
      <c r="E6" s="478"/>
      <c r="F6" s="477"/>
      <c r="G6" s="478"/>
      <c r="H6" s="477"/>
    </row>
    <row r="7" spans="1:8" s="1" customFormat="1" ht="14.25">
      <c r="A7" s="130">
        <v>2009</v>
      </c>
      <c r="B7" s="86">
        <v>465</v>
      </c>
      <c r="C7" s="479"/>
      <c r="D7" s="477"/>
      <c r="E7" s="478"/>
      <c r="F7" s="477"/>
      <c r="G7" s="478"/>
      <c r="H7" s="477"/>
    </row>
    <row r="8" spans="1:8" s="1" customFormat="1" ht="14.25">
      <c r="A8" s="188">
        <v>2010</v>
      </c>
      <c r="B8" s="86">
        <v>548</v>
      </c>
      <c r="C8" s="479"/>
      <c r="D8" s="477"/>
      <c r="E8" s="478"/>
      <c r="F8" s="477"/>
      <c r="G8" s="478"/>
      <c r="H8" s="477"/>
    </row>
    <row r="9" spans="1:8" s="1" customFormat="1" ht="14.25">
      <c r="A9" s="188">
        <v>2011</v>
      </c>
      <c r="B9" s="86">
        <v>582</v>
      </c>
      <c r="C9" s="479"/>
      <c r="D9" s="477"/>
      <c r="E9" s="478"/>
      <c r="F9" s="477"/>
      <c r="G9" s="478"/>
      <c r="H9" s="477"/>
    </row>
    <row r="10" spans="1:8" s="1" customFormat="1" ht="14.25">
      <c r="A10" s="188">
        <v>2012</v>
      </c>
      <c r="B10" s="86">
        <v>582</v>
      </c>
      <c r="C10" s="479"/>
      <c r="D10" s="477"/>
      <c r="E10" s="478"/>
      <c r="F10" s="477"/>
      <c r="G10" s="478"/>
      <c r="H10" s="477"/>
    </row>
    <row r="11" spans="1:8" s="1" customFormat="1" ht="14.25">
      <c r="A11" s="188">
        <v>2013</v>
      </c>
      <c r="B11" s="86">
        <v>587</v>
      </c>
      <c r="C11" s="479"/>
      <c r="D11" s="477"/>
      <c r="E11" s="478"/>
      <c r="F11" s="477"/>
      <c r="G11" s="478"/>
      <c r="H11" s="477"/>
    </row>
    <row r="12" spans="1:8" s="1" customFormat="1" ht="14.25">
      <c r="A12" s="188">
        <v>2014</v>
      </c>
      <c r="B12" s="86">
        <v>632</v>
      </c>
      <c r="C12" s="479"/>
      <c r="D12" s="477"/>
      <c r="E12" s="478"/>
      <c r="F12" s="477"/>
      <c r="G12" s="478"/>
      <c r="H12" s="477"/>
    </row>
    <row r="13" spans="1:8" s="1" customFormat="1" ht="14.25">
      <c r="A13" s="188">
        <v>2015</v>
      </c>
      <c r="B13" s="86">
        <v>625</v>
      </c>
      <c r="C13" s="479"/>
      <c r="D13" s="477"/>
      <c r="E13" s="478"/>
      <c r="F13" s="477"/>
      <c r="G13" s="478"/>
      <c r="H13" s="477"/>
    </row>
    <row r="14" spans="1:8" s="1" customFormat="1" ht="116.25" customHeight="1">
      <c r="A14" s="760" t="s">
        <v>681</v>
      </c>
      <c r="B14" s="760"/>
      <c r="C14" s="479"/>
      <c r="D14" s="477"/>
      <c r="E14" s="478"/>
      <c r="F14" s="477"/>
      <c r="G14" s="478"/>
      <c r="H14" s="477"/>
    </row>
    <row r="15" spans="1:8" ht="37.5" customHeight="1">
      <c r="A15" s="764" t="s">
        <v>680</v>
      </c>
      <c r="B15" s="919"/>
      <c r="C15" s="476"/>
      <c r="D15" s="377"/>
      <c r="E15" s="475"/>
      <c r="F15" s="377"/>
      <c r="G15" s="475"/>
      <c r="H15" s="377"/>
    </row>
  </sheetData>
  <mergeCells count="3">
    <mergeCell ref="A14:B14"/>
    <mergeCell ref="A15:B15"/>
    <mergeCell ref="A1:B1"/>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
    </sheetView>
  </sheetViews>
  <sheetFormatPr baseColWidth="10" defaultRowHeight="15"/>
  <cols>
    <col min="1" max="1" width="17.140625" customWidth="1"/>
    <col min="2" max="4" width="25" customWidth="1"/>
  </cols>
  <sheetData>
    <row r="1" spans="1:4" s="407" customFormat="1" ht="44.25" customHeight="1">
      <c r="A1" s="891" t="s">
        <v>692</v>
      </c>
      <c r="B1" s="891"/>
      <c r="C1" s="891"/>
      <c r="D1" s="891"/>
    </row>
    <row r="2" spans="1:4" s="407" customFormat="1" ht="27.75" customHeight="1">
      <c r="A2" s="909" t="s">
        <v>8</v>
      </c>
      <c r="B2" s="908" t="s">
        <v>691</v>
      </c>
      <c r="C2" s="908"/>
      <c r="D2" s="909" t="s">
        <v>690</v>
      </c>
    </row>
    <row r="3" spans="1:4" s="407" customFormat="1" ht="27.75" customHeight="1">
      <c r="A3" s="910"/>
      <c r="B3" s="437" t="s">
        <v>689</v>
      </c>
      <c r="C3" s="437" t="s">
        <v>688</v>
      </c>
      <c r="D3" s="910"/>
    </row>
    <row r="4" spans="1:4" s="125" customFormat="1" ht="15" customHeight="1">
      <c r="A4" s="131">
        <v>2008</v>
      </c>
      <c r="B4" s="471">
        <v>142</v>
      </c>
      <c r="C4" s="471">
        <v>479</v>
      </c>
      <c r="D4" s="471">
        <v>76</v>
      </c>
    </row>
    <row r="5" spans="1:4" s="125" customFormat="1" ht="15" customHeight="1">
      <c r="A5" s="130">
        <v>2009</v>
      </c>
      <c r="B5" s="188">
        <v>135</v>
      </c>
      <c r="C5" s="188">
        <v>465</v>
      </c>
      <c r="D5" s="188">
        <v>166</v>
      </c>
    </row>
    <row r="6" spans="1:4" s="125" customFormat="1" ht="15" customHeight="1">
      <c r="A6" s="130">
        <v>2010</v>
      </c>
      <c r="B6" s="188">
        <v>114</v>
      </c>
      <c r="C6" s="188">
        <v>548</v>
      </c>
      <c r="D6" s="188">
        <v>138</v>
      </c>
    </row>
    <row r="7" spans="1:4" s="125" customFormat="1" ht="15" customHeight="1">
      <c r="A7" s="188">
        <v>2011</v>
      </c>
      <c r="B7" s="188">
        <v>123</v>
      </c>
      <c r="C7" s="188">
        <v>580</v>
      </c>
      <c r="D7" s="188">
        <v>102</v>
      </c>
    </row>
    <row r="8" spans="1:4" s="125" customFormat="1" ht="15" customHeight="1">
      <c r="A8" s="130">
        <v>2012</v>
      </c>
      <c r="B8" s="188">
        <v>93</v>
      </c>
      <c r="C8" s="188">
        <v>582</v>
      </c>
      <c r="D8" s="188">
        <v>72</v>
      </c>
    </row>
    <row r="9" spans="1:4" s="125" customFormat="1" ht="15" customHeight="1">
      <c r="A9" s="130">
        <v>2013</v>
      </c>
      <c r="B9" s="188">
        <v>51</v>
      </c>
      <c r="C9" s="188">
        <v>587</v>
      </c>
      <c r="D9" s="188">
        <v>34</v>
      </c>
    </row>
    <row r="10" spans="1:4" s="125" customFormat="1" ht="15" customHeight="1">
      <c r="A10" s="130">
        <v>2014</v>
      </c>
      <c r="B10" s="188">
        <v>144</v>
      </c>
      <c r="C10" s="188">
        <v>632</v>
      </c>
      <c r="D10" s="188">
        <v>36</v>
      </c>
    </row>
    <row r="11" spans="1:4" s="125" customFormat="1" ht="15" customHeight="1">
      <c r="A11" s="130">
        <v>2015</v>
      </c>
      <c r="B11" s="188">
        <v>28</v>
      </c>
      <c r="C11" s="188">
        <v>625</v>
      </c>
      <c r="D11" s="188">
        <v>5</v>
      </c>
    </row>
    <row r="12" spans="1:4" s="417" customFormat="1" ht="55.5" customHeight="1">
      <c r="A12" s="760" t="s">
        <v>687</v>
      </c>
      <c r="B12" s="791"/>
      <c r="C12" s="791"/>
      <c r="D12" s="791"/>
    </row>
    <row r="13" spans="1:4" ht="38.25" customHeight="1">
      <c r="A13" s="764" t="s">
        <v>686</v>
      </c>
      <c r="B13" s="764"/>
      <c r="C13" s="764"/>
      <c r="D13" s="919"/>
    </row>
    <row r="15" spans="1:4">
      <c r="B15" s="153"/>
    </row>
  </sheetData>
  <mergeCells count="6">
    <mergeCell ref="A1:D1"/>
    <mergeCell ref="B2:C2"/>
    <mergeCell ref="A12:D12"/>
    <mergeCell ref="A13:D13"/>
    <mergeCell ref="D2:D3"/>
    <mergeCell ref="A2:A3"/>
  </mergeCell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election sqref="A1:J1"/>
    </sheetView>
  </sheetViews>
  <sheetFormatPr baseColWidth="10" defaultRowHeight="15"/>
  <cols>
    <col min="1" max="1" width="26" customWidth="1"/>
    <col min="2" max="2" width="11.42578125" customWidth="1"/>
    <col min="3" max="3" width="7.85546875" customWidth="1"/>
    <col min="4" max="4" width="12.140625" customWidth="1"/>
    <col min="5" max="7" width="9.28515625" customWidth="1"/>
    <col min="8" max="8" width="9.7109375" customWidth="1"/>
    <col min="9" max="10" width="11.28515625" customWidth="1"/>
    <col min="11" max="11" width="9.140625" customWidth="1"/>
    <col min="12" max="12" width="8.7109375" customWidth="1"/>
    <col min="13" max="13" width="9.28515625" customWidth="1"/>
    <col min="14" max="14" width="9.7109375" customWidth="1"/>
    <col min="15" max="15" width="8.7109375" customWidth="1"/>
  </cols>
  <sheetData>
    <row r="1" spans="1:17" s="407" customFormat="1" ht="34.5" customHeight="1">
      <c r="A1" s="748" t="s">
        <v>700</v>
      </c>
      <c r="B1" s="748"/>
      <c r="C1" s="748"/>
      <c r="D1" s="748"/>
      <c r="E1" s="748"/>
      <c r="F1" s="748"/>
      <c r="G1" s="748"/>
      <c r="H1" s="925"/>
      <c r="I1" s="925"/>
      <c r="J1" s="925"/>
      <c r="K1" s="489"/>
      <c r="L1" s="489"/>
      <c r="M1" s="489"/>
      <c r="N1" s="489"/>
      <c r="O1" s="489"/>
    </row>
    <row r="2" spans="1:17" ht="20.25" customHeight="1">
      <c r="A2" s="895" t="s">
        <v>699</v>
      </c>
      <c r="B2" s="890" t="s">
        <v>8</v>
      </c>
      <c r="C2" s="890"/>
      <c r="D2" s="890"/>
      <c r="E2" s="890"/>
      <c r="F2" s="890"/>
      <c r="G2" s="890"/>
      <c r="H2" s="826"/>
      <c r="I2" s="826"/>
      <c r="J2" s="826"/>
      <c r="K2" s="377"/>
      <c r="L2" s="377"/>
      <c r="M2" s="377"/>
      <c r="N2" s="377"/>
      <c r="O2" s="377"/>
      <c r="P2" s="377"/>
      <c r="Q2" s="377"/>
    </row>
    <row r="3" spans="1:17" ht="18.75" customHeight="1">
      <c r="A3" s="890"/>
      <c r="B3" s="17">
        <v>2004</v>
      </c>
      <c r="C3" s="17">
        <v>2005</v>
      </c>
      <c r="D3" s="17">
        <v>2006</v>
      </c>
      <c r="E3" s="17">
        <v>2007</v>
      </c>
      <c r="F3" s="17">
        <v>2008</v>
      </c>
      <c r="G3" s="17">
        <v>2009</v>
      </c>
      <c r="H3" s="139">
        <v>2010</v>
      </c>
      <c r="I3" s="139">
        <v>2011</v>
      </c>
      <c r="J3" s="139">
        <v>2012</v>
      </c>
      <c r="K3" s="377"/>
      <c r="L3" s="377"/>
      <c r="M3" s="377"/>
      <c r="N3" s="377"/>
      <c r="O3" s="377"/>
      <c r="P3" s="377"/>
      <c r="Q3" s="377"/>
    </row>
    <row r="4" spans="1:17">
      <c r="A4" s="487" t="s">
        <v>698</v>
      </c>
      <c r="B4" s="261">
        <v>0.64944037584634495</v>
      </c>
      <c r="C4" s="260">
        <v>0.6130880980940957</v>
      </c>
      <c r="D4" s="260">
        <v>0.52645788336933041</v>
      </c>
      <c r="E4" s="261">
        <v>0.51192240334096728</v>
      </c>
      <c r="F4" s="261">
        <v>0.36455059710873666</v>
      </c>
      <c r="G4" s="261">
        <v>0.23166800966962128</v>
      </c>
      <c r="H4" s="259">
        <v>0.25307302964569778</v>
      </c>
      <c r="I4" s="259">
        <v>0.37238169123351433</v>
      </c>
      <c r="J4" s="259">
        <v>0.55517002081887579</v>
      </c>
      <c r="K4" s="377"/>
      <c r="L4" s="377"/>
      <c r="M4" s="377"/>
      <c r="N4" s="377"/>
      <c r="O4" s="377"/>
      <c r="P4" s="377"/>
      <c r="Q4" s="377"/>
    </row>
    <row r="5" spans="1:17">
      <c r="A5" s="487" t="s">
        <v>697</v>
      </c>
      <c r="B5" s="261">
        <v>0.66325825618350143</v>
      </c>
      <c r="C5" s="260">
        <v>0.54644808743169404</v>
      </c>
      <c r="D5" s="260">
        <v>0.35097192224622031</v>
      </c>
      <c r="E5" s="261">
        <v>0.37720598140913375</v>
      </c>
      <c r="F5" s="261">
        <v>0.60339409176618475</v>
      </c>
      <c r="G5" s="261">
        <v>0.42304593070104757</v>
      </c>
      <c r="H5" s="259">
        <v>0.85562786213545428</v>
      </c>
      <c r="I5" s="259">
        <v>1.1326609775019394</v>
      </c>
      <c r="J5" s="259">
        <v>0.93684941013185286</v>
      </c>
      <c r="K5" s="377"/>
      <c r="L5" s="377"/>
      <c r="M5" s="377"/>
      <c r="N5" s="377"/>
      <c r="O5" s="377"/>
      <c r="P5" s="377"/>
      <c r="Q5" s="377"/>
    </row>
    <row r="6" spans="1:17">
      <c r="A6" s="487" t="s">
        <v>696</v>
      </c>
      <c r="B6" s="485">
        <v>24.485283957440927</v>
      </c>
      <c r="C6" s="486">
        <v>28.2020525123284</v>
      </c>
      <c r="D6" s="486">
        <v>29.562634989200863</v>
      </c>
      <c r="E6" s="485">
        <v>34.608648794288023</v>
      </c>
      <c r="F6" s="485">
        <v>44.248900062853551</v>
      </c>
      <c r="G6" s="485">
        <v>43.06003223207091</v>
      </c>
      <c r="H6" s="488">
        <v>37.539166064111832</v>
      </c>
      <c r="I6" s="488">
        <v>40.946470131885185</v>
      </c>
      <c r="J6" s="488">
        <v>39.885496183206108</v>
      </c>
      <c r="K6" s="377"/>
      <c r="L6" s="377"/>
      <c r="M6" s="377"/>
      <c r="N6" s="377"/>
      <c r="O6" s="377"/>
      <c r="P6" s="377"/>
      <c r="Q6" s="377"/>
    </row>
    <row r="7" spans="1:17">
      <c r="A7" s="487" t="s">
        <v>695</v>
      </c>
      <c r="B7" s="485">
        <v>71.0515406936576</v>
      </c>
      <c r="C7" s="486">
        <v>70.638411302145812</v>
      </c>
      <c r="D7" s="486">
        <v>69.559935205183592</v>
      </c>
      <c r="E7" s="485">
        <v>64.502222820961876</v>
      </c>
      <c r="F7" s="485">
        <v>58.189817724701449</v>
      </c>
      <c r="G7" s="485">
        <v>56.829170024174054</v>
      </c>
      <c r="H7" s="484">
        <v>61.352133044107013</v>
      </c>
      <c r="I7" s="484">
        <v>57.548487199379366</v>
      </c>
      <c r="J7" s="484">
        <v>58.622484385843165</v>
      </c>
      <c r="K7" s="377"/>
      <c r="L7" s="377"/>
      <c r="M7" s="475"/>
      <c r="N7" s="475"/>
      <c r="O7" s="475"/>
      <c r="P7" s="475"/>
      <c r="Q7" s="475"/>
    </row>
    <row r="8" spans="1:17" ht="30.75" customHeight="1">
      <c r="A8" s="920" t="s">
        <v>694</v>
      </c>
      <c r="B8" s="921"/>
      <c r="C8" s="921"/>
      <c r="D8" s="921"/>
      <c r="E8" s="921"/>
      <c r="F8" s="921"/>
      <c r="G8" s="921"/>
      <c r="H8" s="922"/>
      <c r="I8" s="923"/>
      <c r="J8" s="923"/>
      <c r="K8" s="388"/>
      <c r="L8" s="388"/>
    </row>
    <row r="9" spans="1:17" ht="41.25" customHeight="1">
      <c r="A9" s="866" t="s">
        <v>693</v>
      </c>
      <c r="B9" s="924"/>
      <c r="C9" s="924"/>
      <c r="D9" s="924"/>
      <c r="E9" s="924"/>
      <c r="F9" s="924"/>
      <c r="G9" s="924"/>
      <c r="H9" s="917"/>
      <c r="I9" s="912"/>
      <c r="J9" s="912"/>
    </row>
    <row r="10" spans="1:17">
      <c r="A10" s="483"/>
      <c r="B10" s="482"/>
      <c r="C10" s="482"/>
      <c r="D10" s="482"/>
      <c r="E10" s="482"/>
      <c r="F10" s="482"/>
      <c r="G10" s="482"/>
      <c r="H10" s="385"/>
    </row>
  </sheetData>
  <mergeCells count="5">
    <mergeCell ref="A2:A3"/>
    <mergeCell ref="B2:J2"/>
    <mergeCell ref="A8:J8"/>
    <mergeCell ref="A9:J9"/>
    <mergeCell ref="A1:J1"/>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workbookViewId="0">
      <selection sqref="A1:B1"/>
    </sheetView>
  </sheetViews>
  <sheetFormatPr baseColWidth="10" defaultRowHeight="15"/>
  <cols>
    <col min="1" max="1" width="19.85546875" customWidth="1"/>
    <col min="2" max="2" width="26.42578125" customWidth="1"/>
    <col min="3" max="3" width="7.140625" customWidth="1"/>
    <col min="4" max="4" width="8.28515625" customWidth="1"/>
    <col min="5" max="5" width="6.85546875" customWidth="1"/>
    <col min="6" max="7" width="6.5703125" customWidth="1"/>
    <col min="8" max="8" width="5.28515625" customWidth="1"/>
    <col min="9" max="9" width="6.5703125" customWidth="1"/>
    <col min="10" max="11" width="7.140625" customWidth="1"/>
    <col min="12" max="12" width="9.140625" customWidth="1"/>
    <col min="13" max="13" width="8.7109375" customWidth="1"/>
    <col min="14" max="14" width="9.28515625" customWidth="1"/>
    <col min="15" max="15" width="9.7109375" customWidth="1"/>
    <col min="16" max="16" width="8.7109375" customWidth="1"/>
  </cols>
  <sheetData>
    <row r="1" spans="1:17" s="407" customFormat="1" ht="39" customHeight="1">
      <c r="A1" s="891" t="s">
        <v>703</v>
      </c>
      <c r="B1" s="891"/>
      <c r="C1" s="489"/>
      <c r="D1" s="489"/>
      <c r="E1" s="489"/>
      <c r="F1" s="489"/>
      <c r="G1" s="489"/>
      <c r="H1" s="489"/>
      <c r="I1" s="489"/>
      <c r="J1" s="489"/>
      <c r="K1" s="489"/>
      <c r="L1" s="489"/>
      <c r="M1" s="489"/>
      <c r="N1" s="489"/>
      <c r="O1" s="489"/>
      <c r="P1" s="489"/>
    </row>
    <row r="2" spans="1:17" s="407" customFormat="1" ht="23.25" customHeight="1">
      <c r="A2" s="384" t="s">
        <v>8</v>
      </c>
      <c r="B2" s="384" t="s">
        <v>702</v>
      </c>
      <c r="C2" s="383"/>
      <c r="D2" s="383"/>
      <c r="E2" s="503"/>
      <c r="F2" s="383"/>
      <c r="G2" s="383"/>
      <c r="H2" s="383"/>
      <c r="I2" s="383"/>
      <c r="J2" s="383"/>
      <c r="K2" s="383"/>
      <c r="L2" s="383"/>
      <c r="M2" s="383"/>
      <c r="N2" s="383"/>
      <c r="O2" s="383"/>
      <c r="P2" s="383"/>
    </row>
    <row r="3" spans="1:17" s="1" customFormat="1" ht="14.25">
      <c r="A3" s="131">
        <v>1992</v>
      </c>
      <c r="B3" s="498">
        <v>97</v>
      </c>
      <c r="C3" s="477"/>
      <c r="D3" s="477"/>
      <c r="E3" s="477"/>
      <c r="F3" s="477"/>
      <c r="G3" s="477"/>
      <c r="H3" s="477"/>
      <c r="I3" s="477"/>
      <c r="J3" s="477"/>
      <c r="K3" s="477"/>
      <c r="L3" s="477"/>
      <c r="M3" s="477"/>
      <c r="N3" s="477"/>
      <c r="O3" s="477"/>
      <c r="P3" s="477"/>
    </row>
    <row r="4" spans="1:17" s="1" customFormat="1" ht="14.25">
      <c r="A4" s="131">
        <v>1993</v>
      </c>
      <c r="B4" s="498">
        <v>185</v>
      </c>
      <c r="C4" s="477"/>
      <c r="D4" s="477"/>
      <c r="E4" s="477"/>
      <c r="F4" s="477"/>
      <c r="G4" s="477"/>
      <c r="H4" s="477"/>
      <c r="I4" s="477"/>
      <c r="J4" s="477"/>
      <c r="K4" s="477"/>
      <c r="L4" s="477"/>
      <c r="M4" s="477"/>
      <c r="N4" s="477"/>
      <c r="O4" s="477"/>
      <c r="P4" s="477"/>
    </row>
    <row r="5" spans="1:17" s="1" customFormat="1" ht="14.25">
      <c r="A5" s="131">
        <v>1994</v>
      </c>
      <c r="B5" s="498">
        <v>387</v>
      </c>
      <c r="C5" s="477"/>
      <c r="D5" s="477"/>
      <c r="E5" s="477"/>
      <c r="F5" s="477"/>
      <c r="G5" s="477"/>
      <c r="H5" s="477"/>
      <c r="I5" s="477"/>
      <c r="J5" s="477"/>
      <c r="K5" s="477"/>
      <c r="L5" s="477"/>
      <c r="M5" s="477"/>
      <c r="N5" s="477"/>
      <c r="O5" s="477"/>
      <c r="P5" s="477"/>
    </row>
    <row r="6" spans="1:17" s="1" customFormat="1" ht="14.25">
      <c r="A6" s="131">
        <v>1995</v>
      </c>
      <c r="B6" s="498">
        <v>294</v>
      </c>
      <c r="C6" s="477"/>
      <c r="D6" s="477"/>
      <c r="E6" s="477"/>
      <c r="F6" s="477"/>
      <c r="G6" s="477"/>
      <c r="H6" s="477"/>
      <c r="I6" s="477"/>
      <c r="J6" s="477"/>
      <c r="K6" s="477"/>
      <c r="L6" s="477"/>
      <c r="M6" s="477"/>
      <c r="N6" s="477"/>
      <c r="O6" s="477"/>
      <c r="P6" s="477"/>
    </row>
    <row r="7" spans="1:17" s="1" customFormat="1" ht="14.25">
      <c r="A7" s="131">
        <v>1996</v>
      </c>
      <c r="B7" s="498">
        <v>333</v>
      </c>
      <c r="C7" s="477"/>
      <c r="D7" s="477"/>
      <c r="E7" s="477"/>
      <c r="F7" s="477"/>
      <c r="G7" s="477"/>
      <c r="H7" s="477"/>
      <c r="I7" s="477"/>
      <c r="J7" s="477"/>
      <c r="K7" s="477"/>
      <c r="L7" s="477"/>
      <c r="M7" s="477"/>
      <c r="N7" s="477"/>
      <c r="O7" s="477"/>
      <c r="P7" s="477"/>
    </row>
    <row r="8" spans="1:17" s="1" customFormat="1" ht="14.25">
      <c r="A8" s="131">
        <v>1997</v>
      </c>
      <c r="B8" s="498">
        <v>408</v>
      </c>
      <c r="C8" s="477"/>
      <c r="D8" s="477"/>
      <c r="E8" s="477"/>
      <c r="F8" s="477"/>
      <c r="G8" s="477"/>
      <c r="H8" s="477"/>
      <c r="I8" s="477"/>
      <c r="J8" s="477"/>
      <c r="K8" s="477"/>
      <c r="L8" s="477"/>
      <c r="M8" s="477"/>
      <c r="N8" s="477"/>
      <c r="O8" s="477"/>
      <c r="P8" s="477"/>
      <c r="Q8" s="502"/>
    </row>
    <row r="9" spans="1:17" s="1" customFormat="1" ht="14.25">
      <c r="A9" s="131">
        <v>1998</v>
      </c>
      <c r="B9" s="498">
        <v>1221</v>
      </c>
      <c r="C9" s="477"/>
      <c r="D9" s="477"/>
      <c r="E9" s="477"/>
      <c r="F9" s="477"/>
      <c r="G9" s="477"/>
      <c r="H9" s="477"/>
      <c r="I9" s="477"/>
      <c r="J9" s="477"/>
      <c r="K9" s="477"/>
      <c r="L9" s="477"/>
      <c r="M9" s="477"/>
      <c r="N9" s="477"/>
      <c r="O9" s="477"/>
      <c r="P9" s="477"/>
      <c r="Q9" s="502"/>
    </row>
    <row r="10" spans="1:17" s="1" customFormat="1" ht="14.25">
      <c r="A10" s="131">
        <v>1999</v>
      </c>
      <c r="B10" s="498">
        <v>1566</v>
      </c>
      <c r="C10" s="477"/>
      <c r="D10" s="477"/>
      <c r="E10" s="477"/>
      <c r="F10" s="477"/>
      <c r="G10" s="477"/>
      <c r="H10" s="477"/>
      <c r="I10" s="477"/>
      <c r="J10" s="477"/>
      <c r="K10" s="477"/>
      <c r="L10" s="477"/>
      <c r="M10" s="477"/>
      <c r="N10" s="477"/>
      <c r="O10" s="477"/>
      <c r="P10" s="477"/>
      <c r="Q10" s="502"/>
    </row>
    <row r="11" spans="1:17" s="1" customFormat="1" ht="14.25">
      <c r="A11" s="131">
        <v>2000</v>
      </c>
      <c r="B11" s="498">
        <v>2221</v>
      </c>
      <c r="C11" s="477"/>
      <c r="D11" s="477"/>
      <c r="E11" s="477"/>
      <c r="F11" s="477"/>
      <c r="G11" s="477"/>
      <c r="H11" s="477"/>
      <c r="I11" s="477"/>
      <c r="J11" s="477"/>
      <c r="K11" s="477"/>
      <c r="L11" s="478"/>
      <c r="M11" s="478"/>
      <c r="N11" s="478"/>
      <c r="O11" s="478"/>
      <c r="P11" s="478"/>
      <c r="Q11" s="502"/>
    </row>
    <row r="12" spans="1:17" s="1" customFormat="1" ht="14.25">
      <c r="A12" s="131">
        <v>2001</v>
      </c>
      <c r="B12" s="498">
        <v>2065</v>
      </c>
      <c r="C12" s="477"/>
      <c r="D12" s="477"/>
      <c r="E12" s="477"/>
      <c r="F12" s="477"/>
      <c r="G12" s="477"/>
      <c r="H12" s="69"/>
      <c r="I12" s="90"/>
      <c r="J12" s="90"/>
      <c r="K12" s="90"/>
      <c r="L12" s="90"/>
      <c r="M12" s="90"/>
      <c r="N12" s="90"/>
      <c r="O12" s="90"/>
      <c r="P12" s="90"/>
      <c r="Q12" s="502"/>
    </row>
    <row r="13" spans="1:17" s="1" customFormat="1" ht="14.25">
      <c r="A13" s="131">
        <v>2002</v>
      </c>
      <c r="B13" s="498">
        <v>482</v>
      </c>
      <c r="C13" s="477"/>
      <c r="D13" s="477"/>
      <c r="E13" s="477"/>
      <c r="F13" s="477"/>
      <c r="G13" s="477"/>
      <c r="H13" s="69"/>
      <c r="I13" s="90"/>
      <c r="J13" s="90"/>
      <c r="K13" s="90"/>
      <c r="L13" s="90"/>
      <c r="M13" s="90"/>
      <c r="N13" s="90"/>
      <c r="O13" s="90"/>
      <c r="P13" s="90"/>
      <c r="Q13" s="502"/>
    </row>
    <row r="14" spans="1:17" s="1" customFormat="1" ht="14.25">
      <c r="A14" s="131">
        <v>2003</v>
      </c>
      <c r="B14" s="498">
        <v>784</v>
      </c>
      <c r="C14" s="477"/>
      <c r="D14" s="477"/>
      <c r="E14" s="477"/>
      <c r="F14" s="477"/>
      <c r="G14" s="477"/>
      <c r="H14" s="69"/>
      <c r="I14" s="90"/>
      <c r="J14" s="90"/>
      <c r="K14" s="90"/>
      <c r="L14" s="90"/>
      <c r="M14" s="90"/>
      <c r="N14" s="90"/>
      <c r="O14" s="90"/>
      <c r="P14" s="90"/>
      <c r="Q14" s="501"/>
    </row>
    <row r="15" spans="1:17" s="1" customFormat="1" ht="14.25">
      <c r="A15" s="131">
        <v>2004</v>
      </c>
      <c r="B15" s="498">
        <v>1170</v>
      </c>
      <c r="C15" s="477"/>
      <c r="D15" s="477"/>
      <c r="E15" s="477"/>
      <c r="F15" s="477"/>
      <c r="G15" s="477"/>
      <c r="H15" s="69"/>
      <c r="I15" s="90"/>
      <c r="J15" s="90"/>
      <c r="K15" s="90"/>
      <c r="L15" s="90"/>
      <c r="M15" s="90"/>
      <c r="N15" s="90"/>
      <c r="O15" s="90"/>
      <c r="P15" s="90"/>
      <c r="Q15" s="500"/>
    </row>
    <row r="16" spans="1:17" s="1" customFormat="1" ht="14.25">
      <c r="A16" s="131">
        <v>2005</v>
      </c>
      <c r="B16" s="498">
        <v>956</v>
      </c>
      <c r="C16" s="477"/>
      <c r="D16" s="477"/>
      <c r="E16" s="477"/>
      <c r="F16" s="477"/>
      <c r="G16" s="477"/>
      <c r="H16" s="69"/>
      <c r="I16" s="90"/>
      <c r="J16" s="90"/>
      <c r="K16" s="90"/>
      <c r="L16" s="90"/>
      <c r="M16" s="90"/>
      <c r="N16" s="90"/>
      <c r="O16" s="90"/>
      <c r="P16" s="90"/>
      <c r="Q16" s="499"/>
    </row>
    <row r="17" spans="1:16" s="1" customFormat="1" ht="14.25">
      <c r="A17" s="131">
        <v>2006</v>
      </c>
      <c r="B17" s="498">
        <v>933</v>
      </c>
      <c r="C17" s="477"/>
      <c r="D17" s="477"/>
      <c r="E17" s="477"/>
      <c r="F17" s="477"/>
      <c r="G17" s="477"/>
      <c r="H17" s="69"/>
      <c r="I17" s="90"/>
      <c r="J17" s="90"/>
      <c r="K17" s="90"/>
      <c r="L17" s="90"/>
      <c r="M17" s="90"/>
      <c r="N17" s="90"/>
      <c r="O17" s="90"/>
      <c r="P17" s="90"/>
    </row>
    <row r="18" spans="1:16" s="1" customFormat="1" ht="14.25">
      <c r="A18" s="131">
        <v>2007</v>
      </c>
      <c r="B18" s="498">
        <v>1175</v>
      </c>
      <c r="D18" s="477"/>
      <c r="E18" s="477"/>
      <c r="F18" s="477"/>
      <c r="G18" s="477"/>
      <c r="H18" s="69"/>
      <c r="I18" s="90"/>
      <c r="J18" s="90"/>
      <c r="K18" s="90"/>
      <c r="L18" s="90"/>
      <c r="M18" s="90"/>
      <c r="N18" s="90"/>
      <c r="O18" s="90"/>
      <c r="P18" s="90"/>
    </row>
    <row r="19" spans="1:16" s="1" customFormat="1" ht="14.25">
      <c r="A19" s="130">
        <v>2008</v>
      </c>
      <c r="B19" s="497">
        <v>902</v>
      </c>
      <c r="C19" s="348"/>
      <c r="D19" s="477"/>
      <c r="E19" s="477"/>
      <c r="F19" s="477"/>
      <c r="G19" s="477"/>
      <c r="H19" s="69"/>
    </row>
    <row r="20" spans="1:16" s="1" customFormat="1" ht="14.25">
      <c r="A20" s="188">
        <v>2009</v>
      </c>
      <c r="B20" s="496">
        <v>735</v>
      </c>
      <c r="C20" s="494"/>
      <c r="D20" s="477"/>
      <c r="E20" s="477"/>
      <c r="F20" s="477"/>
      <c r="G20" s="477"/>
      <c r="H20" s="69"/>
    </row>
    <row r="21" spans="1:16" s="1" customFormat="1" ht="14.25">
      <c r="A21" s="188">
        <v>2010</v>
      </c>
      <c r="B21" s="496">
        <v>660</v>
      </c>
      <c r="C21" s="494"/>
      <c r="D21" s="477"/>
      <c r="E21" s="477"/>
      <c r="F21" s="477"/>
      <c r="G21" s="477"/>
      <c r="H21" s="69"/>
    </row>
    <row r="22" spans="1:16" s="1" customFormat="1" ht="14.25">
      <c r="A22" s="188">
        <v>2011</v>
      </c>
      <c r="B22" s="496">
        <v>724</v>
      </c>
      <c r="C22" s="494"/>
      <c r="D22" s="477"/>
      <c r="E22" s="477"/>
      <c r="F22" s="477"/>
      <c r="G22" s="477"/>
      <c r="H22" s="69"/>
    </row>
    <row r="23" spans="1:16" s="1" customFormat="1" ht="14.25">
      <c r="A23" s="188">
        <v>2012</v>
      </c>
      <c r="B23" s="496">
        <v>788</v>
      </c>
      <c r="C23" s="494"/>
      <c r="D23" s="477"/>
      <c r="E23" s="477"/>
      <c r="F23" s="477"/>
      <c r="G23" s="477"/>
      <c r="H23" s="69"/>
    </row>
    <row r="24" spans="1:16" s="1" customFormat="1" ht="14.25">
      <c r="A24" s="188">
        <v>2013</v>
      </c>
      <c r="B24" s="496">
        <v>612</v>
      </c>
      <c r="C24" s="494"/>
      <c r="D24" s="477"/>
      <c r="E24" s="477"/>
      <c r="F24" s="477"/>
      <c r="G24" s="477"/>
      <c r="H24" s="69"/>
    </row>
    <row r="25" spans="1:16" s="1" customFormat="1" ht="14.25">
      <c r="A25" s="468">
        <v>2014</v>
      </c>
      <c r="B25" s="495">
        <v>697</v>
      </c>
      <c r="C25" s="494"/>
      <c r="D25" s="477"/>
      <c r="E25" s="477"/>
      <c r="F25" s="477"/>
      <c r="G25" s="477"/>
      <c r="H25" s="69"/>
    </row>
    <row r="26" spans="1:16" s="491" customFormat="1" ht="47.25" customHeight="1">
      <c r="A26" s="926" t="s">
        <v>701</v>
      </c>
      <c r="B26" s="927"/>
      <c r="C26" s="493"/>
      <c r="D26" s="493"/>
      <c r="E26" s="493"/>
      <c r="F26" s="493"/>
      <c r="G26" s="493"/>
      <c r="H26" s="492"/>
    </row>
    <row r="27" spans="1:16">
      <c r="A27" s="490"/>
    </row>
  </sheetData>
  <mergeCells count="2">
    <mergeCell ref="A1:B1"/>
    <mergeCell ref="A26:B26"/>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zoomScaleNormal="100" workbookViewId="0">
      <selection sqref="A1:K1"/>
    </sheetView>
  </sheetViews>
  <sheetFormatPr baseColWidth="10" defaultRowHeight="15"/>
  <sheetData>
    <row r="1" spans="1:11" ht="33.75" customHeight="1">
      <c r="A1" s="928" t="s">
        <v>718</v>
      </c>
      <c r="B1" s="929"/>
      <c r="C1" s="929"/>
      <c r="D1" s="929"/>
      <c r="E1" s="929"/>
      <c r="F1" s="929"/>
      <c r="G1" s="929"/>
      <c r="H1" s="929"/>
      <c r="I1" s="929"/>
      <c r="J1" s="929"/>
      <c r="K1" s="929"/>
    </row>
    <row r="2" spans="1:11">
      <c r="A2" s="931" t="s">
        <v>717</v>
      </c>
      <c r="B2" s="933" t="s">
        <v>618</v>
      </c>
      <c r="C2" s="933"/>
      <c r="D2" s="933"/>
      <c r="E2" s="933"/>
      <c r="F2" s="510"/>
      <c r="G2" s="933" t="s">
        <v>716</v>
      </c>
      <c r="H2" s="933"/>
      <c r="I2" s="933"/>
      <c r="J2" s="933"/>
      <c r="K2" s="933"/>
    </row>
    <row r="3" spans="1:11">
      <c r="A3" s="932"/>
      <c r="B3" s="510">
        <v>1976</v>
      </c>
      <c r="C3" s="510">
        <v>1993</v>
      </c>
      <c r="D3" s="510">
        <v>2002</v>
      </c>
      <c r="E3" s="510">
        <v>2007</v>
      </c>
      <c r="F3" s="510">
        <v>2011</v>
      </c>
      <c r="G3" s="510" t="s">
        <v>715</v>
      </c>
      <c r="H3" s="510" t="s">
        <v>714</v>
      </c>
      <c r="I3" s="510" t="s">
        <v>713</v>
      </c>
      <c r="J3" s="510" t="s">
        <v>712</v>
      </c>
      <c r="K3" s="510" t="s">
        <v>711</v>
      </c>
    </row>
    <row r="4" spans="1:11">
      <c r="A4" s="509" t="s">
        <v>710</v>
      </c>
      <c r="B4" s="508">
        <v>37772298.254049733</v>
      </c>
      <c r="C4" s="508">
        <v>34264489.539525546</v>
      </c>
      <c r="D4" s="508">
        <v>32937295.788829498</v>
      </c>
      <c r="E4" s="508">
        <v>32101987.870278273</v>
      </c>
      <c r="F4" s="508">
        <v>31713466.187714349</v>
      </c>
      <c r="G4" s="507">
        <v>-0.57169156447308467</v>
      </c>
      <c r="H4" s="507">
        <v>-0.43797041333940001</v>
      </c>
      <c r="I4" s="507">
        <v>-0.51243600506140297</v>
      </c>
      <c r="J4" s="507">
        <v>-0.30395148047443854</v>
      </c>
      <c r="K4" s="507">
        <v>-0.49828184006483411</v>
      </c>
    </row>
    <row r="5" spans="1:11">
      <c r="A5" s="509" t="s">
        <v>709</v>
      </c>
      <c r="B5" s="508">
        <v>35062147.607529737</v>
      </c>
      <c r="C5" s="508">
        <v>34525282.851160228</v>
      </c>
      <c r="D5" s="508">
        <v>34166445.995928638</v>
      </c>
      <c r="E5" s="508">
        <v>34142463.194585837</v>
      </c>
      <c r="F5" s="508">
        <v>34121880.714735195</v>
      </c>
      <c r="G5" s="507">
        <v>-9.0724983485870325E-2</v>
      </c>
      <c r="H5" s="507">
        <v>-0.11601981011172313</v>
      </c>
      <c r="I5" s="507">
        <v>-1.4042863425615337E-2</v>
      </c>
      <c r="J5" s="507">
        <v>-1.5074084144600874E-2</v>
      </c>
      <c r="K5" s="507">
        <v>-7.7636401499304952E-2</v>
      </c>
    </row>
    <row r="6" spans="1:11">
      <c r="A6" s="509" t="s">
        <v>708</v>
      </c>
      <c r="B6" s="508">
        <v>53874822.895869389</v>
      </c>
      <c r="C6" s="508">
        <v>51578696.744580619</v>
      </c>
      <c r="D6" s="508">
        <v>50782463.944272846</v>
      </c>
      <c r="E6" s="508">
        <v>50444636.386153042</v>
      </c>
      <c r="F6" s="508">
        <v>50154036.409534045</v>
      </c>
      <c r="G6" s="507">
        <v>-0.25587516606452709</v>
      </c>
      <c r="H6" s="507">
        <v>-0.17271334814967076</v>
      </c>
      <c r="I6" s="507">
        <v>-0.13340453863006019</v>
      </c>
      <c r="J6" s="507">
        <v>-0.14433144985065383</v>
      </c>
      <c r="K6" s="507">
        <v>-0.20426045611080212</v>
      </c>
    </row>
    <row r="7" spans="1:11">
      <c r="A7" s="506" t="s">
        <v>707</v>
      </c>
      <c r="B7" s="504" t="s">
        <v>706</v>
      </c>
      <c r="C7" s="505">
        <v>10429437.983029559</v>
      </c>
      <c r="D7" s="505">
        <v>10315818.065513682</v>
      </c>
      <c r="E7" s="505">
        <v>9896424.9425222427</v>
      </c>
      <c r="F7" s="505">
        <v>9793542.4447964299</v>
      </c>
      <c r="G7" s="504" t="s">
        <v>706</v>
      </c>
      <c r="H7" s="504">
        <v>-0.12163639805477544</v>
      </c>
      <c r="I7" s="504">
        <v>-0.82666149688618873</v>
      </c>
      <c r="J7" s="504">
        <v>-0.2609188123786339</v>
      </c>
      <c r="K7" s="504" t="s">
        <v>706</v>
      </c>
    </row>
    <row r="8" spans="1:11" ht="63.75" customHeight="1">
      <c r="A8" s="934" t="s">
        <v>705</v>
      </c>
      <c r="B8" s="934"/>
      <c r="C8" s="934"/>
      <c r="D8" s="934"/>
      <c r="E8" s="934"/>
      <c r="F8" s="934"/>
      <c r="G8" s="934"/>
      <c r="H8" s="934"/>
      <c r="I8" s="934"/>
      <c r="J8" s="934"/>
      <c r="K8" s="934"/>
    </row>
    <row r="9" spans="1:11" ht="82.5" customHeight="1">
      <c r="A9" s="930" t="s">
        <v>704</v>
      </c>
      <c r="B9" s="930"/>
      <c r="C9" s="930"/>
      <c r="D9" s="930"/>
      <c r="E9" s="930"/>
      <c r="F9" s="930"/>
      <c r="G9" s="930"/>
      <c r="H9" s="930"/>
      <c r="I9" s="930"/>
      <c r="J9" s="930"/>
      <c r="K9" s="930"/>
    </row>
  </sheetData>
  <mergeCells count="6">
    <mergeCell ref="A1:K1"/>
    <mergeCell ref="A9:K9"/>
    <mergeCell ref="A2:A3"/>
    <mergeCell ref="B2:E2"/>
    <mergeCell ref="G2:K2"/>
    <mergeCell ref="A8:K8"/>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sqref="A1:F1"/>
    </sheetView>
  </sheetViews>
  <sheetFormatPr baseColWidth="10" defaultRowHeight="15"/>
  <cols>
    <col min="1" max="4" width="12.7109375" customWidth="1"/>
    <col min="5" max="5" width="16.28515625" customWidth="1"/>
    <col min="6" max="6" width="12.7109375" customWidth="1"/>
  </cols>
  <sheetData>
    <row r="1" spans="1:7" ht="35.25" customHeight="1">
      <c r="A1" s="773" t="s">
        <v>728</v>
      </c>
      <c r="B1" s="774"/>
      <c r="C1" s="774"/>
      <c r="D1" s="774"/>
      <c r="E1" s="774"/>
      <c r="F1" s="774"/>
    </row>
    <row r="2" spans="1:7">
      <c r="A2" s="935" t="s">
        <v>8</v>
      </c>
      <c r="B2" s="936" t="s">
        <v>727</v>
      </c>
      <c r="C2" s="936"/>
      <c r="D2" s="936"/>
      <c r="E2" s="936"/>
      <c r="F2" s="935" t="s">
        <v>26</v>
      </c>
    </row>
    <row r="3" spans="1:7" ht="25.5">
      <c r="A3" s="772"/>
      <c r="B3" s="145" t="s">
        <v>726</v>
      </c>
      <c r="C3" s="145" t="s">
        <v>725</v>
      </c>
      <c r="D3" s="145" t="s">
        <v>724</v>
      </c>
      <c r="E3" s="145" t="s">
        <v>723</v>
      </c>
      <c r="F3" s="772"/>
    </row>
    <row r="4" spans="1:7">
      <c r="A4" s="386">
        <v>1991</v>
      </c>
      <c r="B4" s="512">
        <v>33120</v>
      </c>
      <c r="C4" s="512">
        <v>3301</v>
      </c>
      <c r="D4" s="512">
        <v>119610</v>
      </c>
      <c r="E4" s="512">
        <v>85931</v>
      </c>
      <c r="F4" s="512">
        <v>241962</v>
      </c>
    </row>
    <row r="5" spans="1:7">
      <c r="A5" s="386">
        <v>1992</v>
      </c>
      <c r="B5" s="512">
        <v>33120</v>
      </c>
      <c r="C5" s="512">
        <v>3058</v>
      </c>
      <c r="D5" s="512">
        <v>120245</v>
      </c>
      <c r="E5" s="512">
        <v>87433</v>
      </c>
      <c r="F5" s="512">
        <v>243856</v>
      </c>
    </row>
    <row r="6" spans="1:7">
      <c r="A6" s="386">
        <v>1993</v>
      </c>
      <c r="B6" s="512">
        <v>33120</v>
      </c>
      <c r="C6" s="512">
        <v>3026</v>
      </c>
      <c r="D6" s="512">
        <v>120666</v>
      </c>
      <c r="E6" s="512">
        <v>88371</v>
      </c>
      <c r="F6" s="512">
        <v>245183</v>
      </c>
    </row>
    <row r="7" spans="1:7">
      <c r="A7" s="386">
        <v>1994</v>
      </c>
      <c r="B7" s="512">
        <v>50536</v>
      </c>
      <c r="C7" s="512">
        <v>9751</v>
      </c>
      <c r="D7" s="512">
        <v>150437</v>
      </c>
      <c r="E7" s="512">
        <v>93868</v>
      </c>
      <c r="F7" s="512">
        <v>304592</v>
      </c>
    </row>
    <row r="8" spans="1:7">
      <c r="A8" s="386">
        <v>1995</v>
      </c>
      <c r="B8" s="512">
        <v>50602</v>
      </c>
      <c r="C8" s="512">
        <v>9786</v>
      </c>
      <c r="D8" s="512">
        <v>150100</v>
      </c>
      <c r="E8" s="512">
        <v>95916</v>
      </c>
      <c r="F8" s="512">
        <v>306404</v>
      </c>
    </row>
    <row r="9" spans="1:7">
      <c r="A9" s="386">
        <v>1996</v>
      </c>
      <c r="B9" s="512">
        <v>50432</v>
      </c>
      <c r="C9" s="512">
        <v>9778</v>
      </c>
      <c r="D9" s="512">
        <v>151664</v>
      </c>
      <c r="E9" s="512">
        <v>98717</v>
      </c>
      <c r="F9" s="512">
        <v>310591</v>
      </c>
    </row>
    <row r="10" spans="1:7">
      <c r="A10" s="386">
        <v>1997</v>
      </c>
      <c r="B10" s="512">
        <v>51231</v>
      </c>
      <c r="C10" s="512">
        <v>11787</v>
      </c>
      <c r="D10" s="512">
        <v>148336</v>
      </c>
      <c r="E10" s="512">
        <v>102250</v>
      </c>
      <c r="F10" s="512">
        <v>313604</v>
      </c>
    </row>
    <row r="11" spans="1:7">
      <c r="A11" s="386">
        <v>1998</v>
      </c>
      <c r="B11" s="512">
        <v>52416</v>
      </c>
      <c r="C11" s="512">
        <v>11812</v>
      </c>
      <c r="D11" s="512">
        <v>151541</v>
      </c>
      <c r="E11" s="512">
        <v>104023</v>
      </c>
      <c r="F11" s="512">
        <v>319792</v>
      </c>
    </row>
    <row r="12" spans="1:7">
      <c r="A12" s="386">
        <v>1999</v>
      </c>
      <c r="B12" s="512">
        <v>52992</v>
      </c>
      <c r="C12" s="512">
        <v>22547</v>
      </c>
      <c r="D12" s="512">
        <v>145907</v>
      </c>
      <c r="E12" s="512">
        <v>108086</v>
      </c>
      <c r="F12" s="512">
        <v>329532</v>
      </c>
    </row>
    <row r="13" spans="1:7">
      <c r="A13" s="386">
        <v>2000</v>
      </c>
      <c r="B13" s="512">
        <v>60557</v>
      </c>
      <c r="C13" s="512">
        <v>19588</v>
      </c>
      <c r="D13" s="512">
        <v>145279</v>
      </c>
      <c r="E13" s="512">
        <v>108488</v>
      </c>
      <c r="F13" s="512">
        <v>333912</v>
      </c>
    </row>
    <row r="14" spans="1:7">
      <c r="A14" s="386">
        <v>2001</v>
      </c>
      <c r="B14" s="512">
        <v>65131</v>
      </c>
      <c r="C14" s="512">
        <v>6490</v>
      </c>
      <c r="D14" s="512">
        <v>147474</v>
      </c>
      <c r="E14" s="512">
        <v>110910</v>
      </c>
      <c r="F14" s="512">
        <v>330005</v>
      </c>
      <c r="G14" s="514"/>
    </row>
    <row r="15" spans="1:7">
      <c r="A15" s="386">
        <v>2002</v>
      </c>
      <c r="B15" s="512">
        <v>68764</v>
      </c>
      <c r="C15" s="512">
        <v>6693</v>
      </c>
      <c r="D15" s="512">
        <v>148586</v>
      </c>
      <c r="E15" s="512">
        <v>113125</v>
      </c>
      <c r="F15" s="512">
        <v>337168</v>
      </c>
      <c r="G15" s="511"/>
    </row>
    <row r="16" spans="1:7">
      <c r="A16" s="386">
        <v>2003</v>
      </c>
      <c r="B16" s="512">
        <v>66920</v>
      </c>
      <c r="C16" s="512">
        <v>13661</v>
      </c>
      <c r="D16" s="512">
        <v>151433</v>
      </c>
      <c r="E16" s="512">
        <v>117023</v>
      </c>
      <c r="F16" s="512">
        <v>349037</v>
      </c>
      <c r="G16" s="511"/>
    </row>
    <row r="17" spans="1:7">
      <c r="A17" s="386">
        <v>2004</v>
      </c>
      <c r="B17" s="512">
        <v>63148</v>
      </c>
      <c r="C17" s="512">
        <v>15500</v>
      </c>
      <c r="D17" s="512">
        <v>156501</v>
      </c>
      <c r="E17" s="512">
        <v>116923</v>
      </c>
      <c r="F17" s="512">
        <v>352072</v>
      </c>
      <c r="G17" s="511"/>
    </row>
    <row r="18" spans="1:7">
      <c r="A18" s="386">
        <v>2005</v>
      </c>
      <c r="B18" s="512">
        <v>72886</v>
      </c>
      <c r="C18" s="512">
        <v>7167</v>
      </c>
      <c r="D18" s="512">
        <v>153065</v>
      </c>
      <c r="E18" s="512">
        <v>122678</v>
      </c>
      <c r="F18" s="512">
        <v>355796</v>
      </c>
      <c r="G18" s="511"/>
    </row>
    <row r="19" spans="1:7">
      <c r="A19" s="386">
        <v>2006</v>
      </c>
      <c r="B19" s="512">
        <v>68570</v>
      </c>
      <c r="C19" s="512">
        <v>10525</v>
      </c>
      <c r="D19" s="512">
        <v>154496</v>
      </c>
      <c r="E19" s="512">
        <v>123354</v>
      </c>
      <c r="F19" s="512">
        <v>356945</v>
      </c>
      <c r="G19" s="511"/>
    </row>
    <row r="20" spans="1:7">
      <c r="A20" s="386">
        <v>2007</v>
      </c>
      <c r="B20" s="512">
        <v>66569</v>
      </c>
      <c r="C20" s="512">
        <v>10149</v>
      </c>
      <c r="D20" s="512">
        <v>156184</v>
      </c>
      <c r="E20" s="512">
        <v>127173</v>
      </c>
      <c r="F20" s="512">
        <v>360075</v>
      </c>
      <c r="G20" s="511"/>
    </row>
    <row r="21" spans="1:7">
      <c r="A21" s="386">
        <v>2008</v>
      </c>
      <c r="B21" s="512">
        <v>73142</v>
      </c>
      <c r="C21" s="512">
        <v>8937</v>
      </c>
      <c r="D21" s="512">
        <v>151288</v>
      </c>
      <c r="E21" s="512">
        <v>131245</v>
      </c>
      <c r="F21" s="512">
        <v>364612</v>
      </c>
      <c r="G21" s="511"/>
    </row>
    <row r="22" spans="1:7" ht="15" customHeight="1">
      <c r="A22" s="386">
        <v>2009</v>
      </c>
      <c r="B22" s="512">
        <v>74138</v>
      </c>
      <c r="C22" s="512">
        <v>8798</v>
      </c>
      <c r="D22" s="512">
        <v>147714</v>
      </c>
      <c r="E22" s="512">
        <v>136157</v>
      </c>
      <c r="F22" s="512">
        <v>366807</v>
      </c>
      <c r="G22" s="511"/>
    </row>
    <row r="23" spans="1:7" ht="15" customHeight="1">
      <c r="A23" s="386">
        <v>2010</v>
      </c>
      <c r="B23" s="512">
        <v>74346</v>
      </c>
      <c r="C23" s="512">
        <v>8782</v>
      </c>
      <c r="D23" s="512">
        <v>150404</v>
      </c>
      <c r="E23" s="512">
        <v>138404</v>
      </c>
      <c r="F23" s="512">
        <v>371936</v>
      </c>
      <c r="G23" s="513"/>
    </row>
    <row r="24" spans="1:7" ht="15" customHeight="1">
      <c r="A24" s="386">
        <v>2011</v>
      </c>
      <c r="B24" s="512">
        <v>75314</v>
      </c>
      <c r="C24" s="512">
        <v>8805</v>
      </c>
      <c r="D24" s="512">
        <v>148782</v>
      </c>
      <c r="E24" s="512">
        <v>141361</v>
      </c>
      <c r="F24" s="512">
        <v>374262</v>
      </c>
      <c r="G24" s="513"/>
    </row>
    <row r="25" spans="1:7" ht="15" customHeight="1">
      <c r="A25" s="386">
        <v>2012</v>
      </c>
      <c r="B25" s="512" t="s">
        <v>722</v>
      </c>
      <c r="C25" s="512" t="s">
        <v>721</v>
      </c>
      <c r="D25" s="512" t="s">
        <v>720</v>
      </c>
      <c r="E25" s="512">
        <v>146221</v>
      </c>
      <c r="F25" s="512">
        <v>377660</v>
      </c>
      <c r="G25" s="513"/>
    </row>
    <row r="26" spans="1:7" ht="15" customHeight="1">
      <c r="A26" s="386">
        <v>2013</v>
      </c>
      <c r="B26" s="512">
        <v>74550</v>
      </c>
      <c r="C26" s="512">
        <v>11245</v>
      </c>
      <c r="D26" s="512">
        <v>144799</v>
      </c>
      <c r="E26" s="512">
        <v>148329</v>
      </c>
      <c r="F26" s="512">
        <v>378923</v>
      </c>
      <c r="G26" s="513"/>
    </row>
    <row r="27" spans="1:7" ht="15" customHeight="1">
      <c r="A27" s="386">
        <v>2014</v>
      </c>
      <c r="B27" s="512">
        <v>69808</v>
      </c>
      <c r="C27" s="512">
        <v>12046</v>
      </c>
      <c r="D27" s="512">
        <v>152252</v>
      </c>
      <c r="E27" s="512">
        <v>155239</v>
      </c>
      <c r="F27" s="512">
        <v>389345</v>
      </c>
      <c r="G27" s="511"/>
    </row>
    <row r="28" spans="1:7" ht="57.75" customHeight="1">
      <c r="A28" s="920" t="s">
        <v>719</v>
      </c>
      <c r="B28" s="920"/>
      <c r="C28" s="920"/>
      <c r="D28" s="920"/>
      <c r="E28" s="920"/>
      <c r="F28" s="920"/>
    </row>
  </sheetData>
  <mergeCells count="5">
    <mergeCell ref="A1:F1"/>
    <mergeCell ref="A2:A3"/>
    <mergeCell ref="B2:E2"/>
    <mergeCell ref="F2:F3"/>
    <mergeCell ref="A28:F28"/>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baseColWidth="10" defaultRowHeight="15"/>
  <cols>
    <col min="1" max="2" width="15.7109375" customWidth="1"/>
  </cols>
  <sheetData>
    <row r="1" spans="1:2" ht="51.75" customHeight="1">
      <c r="A1" s="773" t="s">
        <v>737</v>
      </c>
      <c r="B1" s="774"/>
    </row>
    <row r="2" spans="1:2" ht="25.5">
      <c r="A2" s="99" t="s">
        <v>736</v>
      </c>
      <c r="B2" s="99" t="s">
        <v>735</v>
      </c>
    </row>
    <row r="3" spans="1:2">
      <c r="A3" s="375" t="s">
        <v>734</v>
      </c>
      <c r="B3" s="299">
        <v>23</v>
      </c>
    </row>
    <row r="4" spans="1:2">
      <c r="A4" s="126" t="s">
        <v>733</v>
      </c>
      <c r="B4" s="299">
        <v>42</v>
      </c>
    </row>
    <row r="5" spans="1:2">
      <c r="A5" s="126" t="s">
        <v>732</v>
      </c>
      <c r="B5" s="299">
        <v>24</v>
      </c>
    </row>
    <row r="6" spans="1:2">
      <c r="A6" s="126" t="s">
        <v>731</v>
      </c>
      <c r="B6" s="299">
        <v>45</v>
      </c>
    </row>
    <row r="7" spans="1:2">
      <c r="A7" s="126" t="s">
        <v>730</v>
      </c>
      <c r="B7" s="299">
        <v>586</v>
      </c>
    </row>
    <row r="8" spans="1:2">
      <c r="A8" s="174" t="s">
        <v>2</v>
      </c>
      <c r="B8" s="518">
        <v>720</v>
      </c>
    </row>
    <row r="9" spans="1:2" ht="49.5" customHeight="1">
      <c r="A9" s="920" t="s">
        <v>729</v>
      </c>
      <c r="B9" s="923"/>
    </row>
    <row r="11" spans="1:2">
      <c r="A11" s="517"/>
    </row>
    <row r="13" spans="1:2">
      <c r="A13" s="516"/>
    </row>
  </sheetData>
  <mergeCells count="2">
    <mergeCell ref="A1:B1"/>
    <mergeCell ref="A9:B9"/>
  </mergeCell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Normal="100" workbookViewId="0">
      <selection sqref="A1:F1"/>
    </sheetView>
  </sheetViews>
  <sheetFormatPr baseColWidth="10" defaultRowHeight="15"/>
  <cols>
    <col min="1" max="1" width="14.7109375" customWidth="1"/>
    <col min="2" max="6" width="13.7109375" customWidth="1"/>
  </cols>
  <sheetData>
    <row r="1" spans="1:7" ht="42" customHeight="1">
      <c r="A1" s="938" t="s">
        <v>742</v>
      </c>
      <c r="B1" s="757"/>
      <c r="C1" s="757"/>
      <c r="D1" s="757"/>
      <c r="E1" s="757"/>
      <c r="F1" s="757"/>
    </row>
    <row r="2" spans="1:7" ht="15" customHeight="1">
      <c r="A2" s="771" t="s">
        <v>741</v>
      </c>
      <c r="B2" s="778" t="s">
        <v>8</v>
      </c>
      <c r="C2" s="778"/>
      <c r="D2" s="778"/>
      <c r="E2" s="778"/>
      <c r="F2" s="778"/>
    </row>
    <row r="3" spans="1:7">
      <c r="A3" s="772"/>
      <c r="B3" s="99">
        <v>1976</v>
      </c>
      <c r="C3" s="99">
        <v>1993</v>
      </c>
      <c r="D3" s="99">
        <v>2002</v>
      </c>
      <c r="E3" s="99">
        <v>2007</v>
      </c>
      <c r="F3" s="99">
        <v>2011</v>
      </c>
    </row>
    <row r="4" spans="1:7">
      <c r="A4" s="375" t="s">
        <v>710</v>
      </c>
      <c r="B4" s="522">
        <v>37772298.254049733</v>
      </c>
      <c r="C4" s="522">
        <v>34264489.539525546</v>
      </c>
      <c r="D4" s="522">
        <v>32937295.788829498</v>
      </c>
      <c r="E4" s="522">
        <v>32101987.870278273</v>
      </c>
      <c r="F4" s="522">
        <v>31713466.187714349</v>
      </c>
    </row>
    <row r="5" spans="1:7">
      <c r="A5" s="375" t="s">
        <v>709</v>
      </c>
      <c r="B5" s="522">
        <v>35062147.607529737</v>
      </c>
      <c r="C5" s="522">
        <v>34525282.851160228</v>
      </c>
      <c r="D5" s="522">
        <v>34166445.995928638</v>
      </c>
      <c r="E5" s="522">
        <v>34142463.194585837</v>
      </c>
      <c r="F5" s="522">
        <v>34121880.714735195</v>
      </c>
    </row>
    <row r="6" spans="1:7">
      <c r="A6" s="375" t="s">
        <v>708</v>
      </c>
      <c r="B6" s="522">
        <v>53874822.895869389</v>
      </c>
      <c r="C6" s="522">
        <v>51578696.744580619</v>
      </c>
      <c r="D6" s="522">
        <v>50782463.944272846</v>
      </c>
      <c r="E6" s="522">
        <v>50444636.386153042</v>
      </c>
      <c r="F6" s="522">
        <v>50154036.409534045</v>
      </c>
    </row>
    <row r="7" spans="1:7">
      <c r="A7" s="375" t="s">
        <v>707</v>
      </c>
      <c r="B7" s="523" t="s">
        <v>706</v>
      </c>
      <c r="C7" s="522">
        <v>10429437.983029559</v>
      </c>
      <c r="D7" s="522">
        <v>10315818.065513682</v>
      </c>
      <c r="E7" s="522">
        <v>9896424.9425222427</v>
      </c>
      <c r="F7" s="522">
        <v>9793542.4447964299</v>
      </c>
    </row>
    <row r="8" spans="1:7">
      <c r="A8" s="521" t="s">
        <v>740</v>
      </c>
      <c r="B8" s="520">
        <v>8644581.2426811997</v>
      </c>
      <c r="C8" s="520">
        <v>6772603.4686946729</v>
      </c>
      <c r="D8" s="520">
        <v>6473339.4733371483</v>
      </c>
      <c r="E8" s="520">
        <v>6395035.4484119946</v>
      </c>
      <c r="F8" s="520">
        <v>6276594.1545896018</v>
      </c>
    </row>
    <row r="9" spans="1:7" ht="49.5" customHeight="1">
      <c r="A9" s="859" t="s">
        <v>739</v>
      </c>
      <c r="B9" s="859"/>
      <c r="C9" s="859"/>
      <c r="D9" s="859"/>
      <c r="E9" s="859"/>
      <c r="F9" s="859"/>
      <c r="G9" s="519"/>
    </row>
    <row r="10" spans="1:7" ht="94.5" customHeight="1">
      <c r="A10" s="937" t="s">
        <v>738</v>
      </c>
      <c r="B10" s="937"/>
      <c r="C10" s="937"/>
      <c r="D10" s="937"/>
      <c r="E10" s="937"/>
      <c r="F10" s="937"/>
      <c r="G10" s="519"/>
    </row>
    <row r="11" spans="1:7" ht="15" customHeight="1"/>
  </sheetData>
  <mergeCells count="5">
    <mergeCell ref="A2:A3"/>
    <mergeCell ref="B2:F2"/>
    <mergeCell ref="A9:F9"/>
    <mergeCell ref="A10:F10"/>
    <mergeCell ref="A1:F1"/>
  </mergeCell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D1"/>
    </sheetView>
  </sheetViews>
  <sheetFormatPr baseColWidth="10" defaultRowHeight="15"/>
  <cols>
    <col min="1" max="1" width="16" customWidth="1"/>
    <col min="2" max="2" width="14.28515625" customWidth="1"/>
    <col min="3" max="3" width="17.85546875" customWidth="1"/>
    <col min="4" max="4" width="15.28515625" customWidth="1"/>
  </cols>
  <sheetData>
    <row r="1" spans="1:7" ht="42.75" customHeight="1">
      <c r="A1" s="938" t="s">
        <v>761</v>
      </c>
      <c r="B1" s="757"/>
      <c r="C1" s="757"/>
      <c r="D1" s="757"/>
    </row>
    <row r="2" spans="1:7" ht="60" customHeight="1">
      <c r="A2" s="99" t="s">
        <v>736</v>
      </c>
      <c r="B2" s="99" t="s">
        <v>760</v>
      </c>
      <c r="C2" s="99" t="s">
        <v>759</v>
      </c>
      <c r="D2" s="99" t="s">
        <v>758</v>
      </c>
      <c r="F2" s="532"/>
    </row>
    <row r="3" spans="1:7">
      <c r="A3" s="527" t="s">
        <v>757</v>
      </c>
      <c r="B3" s="531"/>
      <c r="C3" s="299"/>
      <c r="D3" s="299"/>
    </row>
    <row r="4" spans="1:7">
      <c r="A4" s="529" t="s">
        <v>756</v>
      </c>
      <c r="B4" s="299">
        <v>2</v>
      </c>
      <c r="C4" s="299" t="s">
        <v>755</v>
      </c>
      <c r="D4" s="299" t="s">
        <v>754</v>
      </c>
      <c r="E4" s="524"/>
      <c r="F4" s="530"/>
    </row>
    <row r="5" spans="1:7">
      <c r="A5" s="529" t="s">
        <v>753</v>
      </c>
      <c r="B5" s="299">
        <v>1</v>
      </c>
      <c r="C5" s="299" t="s">
        <v>752</v>
      </c>
      <c r="D5" s="299" t="s">
        <v>751</v>
      </c>
      <c r="E5" s="524"/>
      <c r="F5" s="530"/>
      <c r="G5" s="448"/>
    </row>
    <row r="6" spans="1:7">
      <c r="A6" s="529" t="s">
        <v>750</v>
      </c>
      <c r="B6" s="299">
        <v>3</v>
      </c>
      <c r="C6" s="299" t="s">
        <v>749</v>
      </c>
      <c r="D6" s="285">
        <v>0.11</v>
      </c>
    </row>
    <row r="7" spans="1:7">
      <c r="A7" s="527" t="s">
        <v>748</v>
      </c>
      <c r="B7" s="299">
        <v>106</v>
      </c>
      <c r="C7" s="299">
        <v>290</v>
      </c>
      <c r="D7" s="528">
        <v>36.549999999999997</v>
      </c>
      <c r="E7" s="524"/>
    </row>
    <row r="8" spans="1:7">
      <c r="A8" s="527" t="s">
        <v>731</v>
      </c>
      <c r="B8" s="299">
        <v>375</v>
      </c>
      <c r="C8" s="299">
        <v>704</v>
      </c>
      <c r="D8" s="528">
        <v>53.27</v>
      </c>
      <c r="E8" s="524"/>
    </row>
    <row r="9" spans="1:7">
      <c r="A9" s="527" t="s">
        <v>734</v>
      </c>
      <c r="B9" s="299">
        <v>307</v>
      </c>
      <c r="C9" s="299">
        <v>860</v>
      </c>
      <c r="D9" s="528">
        <v>35.700000000000003</v>
      </c>
      <c r="E9" s="524"/>
    </row>
    <row r="10" spans="1:7">
      <c r="A10" s="527" t="s">
        <v>732</v>
      </c>
      <c r="B10" s="299">
        <v>197</v>
      </c>
      <c r="C10" s="299">
        <v>485</v>
      </c>
      <c r="D10" s="528">
        <v>40.618556701030926</v>
      </c>
      <c r="E10" s="524"/>
    </row>
    <row r="11" spans="1:7">
      <c r="A11" s="527" t="s">
        <v>747</v>
      </c>
      <c r="B11" s="299">
        <v>46</v>
      </c>
      <c r="C11" s="299">
        <v>7000</v>
      </c>
      <c r="D11" s="285">
        <v>0.66</v>
      </c>
      <c r="E11" s="524"/>
    </row>
    <row r="12" spans="1:7" ht="24">
      <c r="A12" s="526" t="s">
        <v>746</v>
      </c>
      <c r="B12" s="299">
        <v>907</v>
      </c>
      <c r="C12" s="518" t="s">
        <v>745</v>
      </c>
      <c r="D12" s="525">
        <v>3.83</v>
      </c>
      <c r="E12" s="524"/>
    </row>
    <row r="13" spans="1:7" ht="145.5" customHeight="1">
      <c r="A13" s="899" t="s">
        <v>744</v>
      </c>
      <c r="B13" s="899"/>
      <c r="C13" s="899"/>
      <c r="D13" s="899"/>
    </row>
    <row r="14" spans="1:7" ht="126" customHeight="1">
      <c r="A14" s="939" t="s">
        <v>743</v>
      </c>
      <c r="B14" s="939"/>
      <c r="C14" s="939"/>
      <c r="D14" s="939"/>
    </row>
  </sheetData>
  <mergeCells count="3">
    <mergeCell ref="A13:D13"/>
    <mergeCell ref="A1:D1"/>
    <mergeCell ref="A14:D14"/>
  </mergeCell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C1"/>
    </sheetView>
  </sheetViews>
  <sheetFormatPr baseColWidth="10" defaultRowHeight="15"/>
  <cols>
    <col min="1" max="1" width="12.7109375" customWidth="1"/>
    <col min="2" max="2" width="14.140625" customWidth="1"/>
    <col min="3" max="3" width="16.42578125" customWidth="1"/>
  </cols>
  <sheetData>
    <row r="1" spans="1:7" ht="44.25" customHeight="1">
      <c r="A1" s="773" t="s">
        <v>766</v>
      </c>
      <c r="B1" s="940"/>
      <c r="C1" s="940"/>
    </row>
    <row r="2" spans="1:7" ht="49.5" customHeight="1">
      <c r="A2" s="99" t="s">
        <v>8</v>
      </c>
      <c r="B2" s="99" t="s">
        <v>765</v>
      </c>
      <c r="C2" s="99" t="s">
        <v>764</v>
      </c>
    </row>
    <row r="3" spans="1:7">
      <c r="A3" s="299">
        <v>1992</v>
      </c>
      <c r="B3" s="299">
        <v>107</v>
      </c>
      <c r="C3" s="512">
        <v>13706012.378778001</v>
      </c>
      <c r="D3" s="512"/>
      <c r="G3" s="512"/>
    </row>
    <row r="4" spans="1:7">
      <c r="A4" s="299">
        <v>1993</v>
      </c>
      <c r="B4" s="299">
        <v>110</v>
      </c>
      <c r="C4" s="512">
        <v>14840858.116818001</v>
      </c>
      <c r="D4" s="512"/>
      <c r="G4" s="512"/>
    </row>
    <row r="5" spans="1:7">
      <c r="A5" s="299">
        <v>1994</v>
      </c>
      <c r="B5" s="299">
        <v>120</v>
      </c>
      <c r="C5" s="512">
        <v>16248838.817797001</v>
      </c>
      <c r="D5" s="512"/>
      <c r="G5" s="512"/>
    </row>
    <row r="6" spans="1:7">
      <c r="A6" s="299">
        <v>1995</v>
      </c>
      <c r="B6" s="299">
        <v>123</v>
      </c>
      <c r="C6" s="512">
        <v>16531840.272256002</v>
      </c>
      <c r="D6" s="512"/>
      <c r="G6" s="512"/>
    </row>
    <row r="7" spans="1:7">
      <c r="A7" s="299">
        <v>1996</v>
      </c>
      <c r="B7" s="299">
        <v>128</v>
      </c>
      <c r="C7" s="512">
        <v>16647090.718169002</v>
      </c>
      <c r="D7" s="512"/>
      <c r="G7" s="512"/>
    </row>
    <row r="8" spans="1:7">
      <c r="A8" s="299">
        <v>1997</v>
      </c>
      <c r="B8" s="299">
        <v>129</v>
      </c>
      <c r="C8" s="512">
        <v>17030658.166919</v>
      </c>
      <c r="D8" s="512"/>
      <c r="G8" s="512"/>
    </row>
    <row r="9" spans="1:7">
      <c r="A9" s="299">
        <v>1998</v>
      </c>
      <c r="B9" s="299">
        <v>137</v>
      </c>
      <c r="C9" s="512">
        <v>17691187.011366002</v>
      </c>
      <c r="D9" s="512"/>
      <c r="G9" s="512"/>
    </row>
    <row r="10" spans="1:7">
      <c r="A10" s="299">
        <v>1999</v>
      </c>
      <c r="B10" s="299">
        <v>141</v>
      </c>
      <c r="C10" s="512">
        <v>17912508.369107001</v>
      </c>
      <c r="D10" s="512"/>
      <c r="G10" s="512"/>
    </row>
    <row r="11" spans="1:7">
      <c r="A11" s="299">
        <v>2000</v>
      </c>
      <c r="B11" s="299">
        <v>149</v>
      </c>
      <c r="C11" s="512">
        <v>18384936.869038999</v>
      </c>
      <c r="D11" s="512"/>
      <c r="G11" s="512"/>
    </row>
    <row r="12" spans="1:7">
      <c r="A12" s="299">
        <v>2001</v>
      </c>
      <c r="B12" s="299">
        <v>149</v>
      </c>
      <c r="C12" s="512">
        <v>18384936.869038999</v>
      </c>
      <c r="D12" s="512"/>
      <c r="G12" s="512"/>
    </row>
    <row r="13" spans="1:7">
      <c r="A13" s="299">
        <v>2002</v>
      </c>
      <c r="B13" s="299">
        <v>153</v>
      </c>
      <c r="C13" s="512">
        <v>18395436.677960001</v>
      </c>
      <c r="D13" s="512"/>
      <c r="G13" s="512"/>
    </row>
    <row r="14" spans="1:7">
      <c r="A14" s="299">
        <v>2003</v>
      </c>
      <c r="B14" s="299">
        <v>154</v>
      </c>
      <c r="C14" s="512">
        <v>18401815.047545999</v>
      </c>
      <c r="D14" s="512"/>
      <c r="G14" s="512"/>
    </row>
    <row r="15" spans="1:7">
      <c r="A15" s="299">
        <v>2004</v>
      </c>
      <c r="B15" s="299">
        <v>154</v>
      </c>
      <c r="C15" s="512">
        <v>18401815.047545999</v>
      </c>
      <c r="D15" s="512"/>
      <c r="G15" s="512"/>
    </row>
    <row r="16" spans="1:7">
      <c r="A16" s="299">
        <v>2005</v>
      </c>
      <c r="B16" s="299">
        <v>158</v>
      </c>
      <c r="C16" s="512">
        <v>19129361.948341001</v>
      </c>
      <c r="D16" s="512"/>
      <c r="G16" s="512"/>
    </row>
    <row r="17" spans="1:7">
      <c r="A17" s="299">
        <v>2006</v>
      </c>
      <c r="B17" s="299">
        <v>158</v>
      </c>
      <c r="C17" s="512">
        <v>19129361.948341001</v>
      </c>
      <c r="D17" s="512"/>
      <c r="G17" s="512"/>
    </row>
    <row r="18" spans="1:7">
      <c r="A18" s="299">
        <v>2007</v>
      </c>
      <c r="B18" s="299">
        <v>161</v>
      </c>
      <c r="C18" s="512">
        <v>19631845.693708003</v>
      </c>
      <c r="D18" s="512"/>
      <c r="G18" s="512"/>
    </row>
    <row r="19" spans="1:7">
      <c r="A19" s="299">
        <v>2008</v>
      </c>
      <c r="B19" s="299">
        <v>164</v>
      </c>
      <c r="C19" s="512">
        <v>19686144.001533002</v>
      </c>
      <c r="D19" s="512"/>
      <c r="G19" s="512"/>
    </row>
    <row r="20" spans="1:7">
      <c r="A20" s="299">
        <v>2009</v>
      </c>
      <c r="B20" s="299">
        <v>168</v>
      </c>
      <c r="C20" s="512">
        <v>20622221.992236003</v>
      </c>
      <c r="D20" s="512"/>
      <c r="G20" s="512"/>
    </row>
    <row r="21" spans="1:7">
      <c r="A21" s="299">
        <v>2010</v>
      </c>
      <c r="B21" s="299">
        <v>169</v>
      </c>
      <c r="C21" s="512">
        <v>20756076.382975005</v>
      </c>
      <c r="D21" s="512"/>
      <c r="G21" s="512"/>
    </row>
    <row r="22" spans="1:7">
      <c r="A22" s="299">
        <v>2011</v>
      </c>
      <c r="B22" s="299">
        <v>169</v>
      </c>
      <c r="C22" s="512">
        <v>20756076.382975005</v>
      </c>
      <c r="D22" s="512"/>
      <c r="G22" s="512"/>
    </row>
    <row r="23" spans="1:7">
      <c r="A23" s="299">
        <v>2012</v>
      </c>
      <c r="B23" s="299">
        <v>171</v>
      </c>
      <c r="C23" s="512">
        <v>20763129.121603005</v>
      </c>
      <c r="D23" s="512"/>
      <c r="G23" s="512"/>
    </row>
    <row r="24" spans="1:7">
      <c r="A24" s="299">
        <v>2013</v>
      </c>
      <c r="B24" s="299">
        <v>171</v>
      </c>
      <c r="C24" s="512">
        <v>20763129.121603005</v>
      </c>
      <c r="D24" s="512"/>
      <c r="G24" s="512"/>
    </row>
    <row r="25" spans="1:7">
      <c r="A25" s="299">
        <v>2014</v>
      </c>
      <c r="B25" s="299">
        <v>171</v>
      </c>
      <c r="C25" s="512">
        <v>20763129.121603005</v>
      </c>
      <c r="D25" s="512"/>
      <c r="G25" s="512"/>
    </row>
    <row r="26" spans="1:7">
      <c r="A26" s="299">
        <v>2015</v>
      </c>
      <c r="B26" s="299">
        <v>172</v>
      </c>
      <c r="C26" s="512">
        <v>20772255.481603004</v>
      </c>
      <c r="D26" s="512"/>
      <c r="G26" s="512"/>
    </row>
    <row r="27" spans="1:7">
      <c r="A27" s="518">
        <v>2016</v>
      </c>
      <c r="B27" s="518">
        <v>172</v>
      </c>
      <c r="C27" s="533">
        <v>20575612.629999999</v>
      </c>
      <c r="G27" s="512"/>
    </row>
    <row r="28" spans="1:7" ht="108.75" customHeight="1">
      <c r="A28" s="941" t="s">
        <v>763</v>
      </c>
      <c r="B28" s="941"/>
      <c r="C28" s="941"/>
    </row>
    <row r="29" spans="1:7" ht="63" customHeight="1">
      <c r="A29" s="941" t="s">
        <v>762</v>
      </c>
      <c r="B29" s="941"/>
      <c r="C29" s="941"/>
    </row>
  </sheetData>
  <mergeCells count="3">
    <mergeCell ref="A1:C1"/>
    <mergeCell ref="A28:C28"/>
    <mergeCell ref="A29:C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pane xSplit="30720" topLeftCell="E1"/>
      <selection sqref="A1:AA1"/>
      <selection pane="topRight" sqref="A1:AA1"/>
    </sheetView>
  </sheetViews>
  <sheetFormatPr baseColWidth="10" defaultRowHeight="14.25"/>
  <cols>
    <col min="1" max="1" width="11.42578125" style="1"/>
    <col min="2" max="2" width="19.28515625" style="1" customWidth="1"/>
    <col min="3" max="3" width="13.28515625" style="1" customWidth="1"/>
    <col min="4" max="4" width="11.42578125" style="1"/>
    <col min="5" max="5" width="14.85546875" style="1" customWidth="1"/>
    <col min="6" max="6" width="13.28515625" style="1" customWidth="1"/>
    <col min="7" max="7" width="13" style="1" customWidth="1"/>
    <col min="8" max="8" width="13.85546875" style="1" customWidth="1"/>
    <col min="9" max="9" width="11.7109375" style="1" customWidth="1"/>
    <col min="10" max="10" width="12.5703125" style="1" customWidth="1"/>
    <col min="11" max="12" width="13" style="1" customWidth="1"/>
    <col min="13" max="13" width="15.140625" style="1" customWidth="1"/>
    <col min="14" max="14" width="14" style="1" customWidth="1"/>
    <col min="15" max="15" width="15.5703125" style="1" customWidth="1"/>
    <col min="16" max="16" width="11.85546875" style="1" customWidth="1"/>
    <col min="17" max="17" width="12.7109375" style="1" customWidth="1"/>
    <col min="18" max="18" width="13.140625" style="1" customWidth="1"/>
    <col min="19" max="19" width="16.140625" style="1" customWidth="1"/>
    <col min="20" max="20" width="11.42578125" style="1"/>
    <col min="21" max="21" width="11" style="1" customWidth="1"/>
    <col min="22" max="22" width="10.85546875" style="1" customWidth="1"/>
    <col min="23" max="23" width="11.42578125" style="90"/>
    <col min="24" max="16384" width="11.42578125" style="1"/>
  </cols>
  <sheetData>
    <row r="1" spans="1:23" ht="36.75" customHeight="1">
      <c r="A1" s="761" t="s">
        <v>130</v>
      </c>
      <c r="B1" s="761"/>
      <c r="C1" s="761"/>
      <c r="D1" s="761"/>
      <c r="E1" s="761"/>
      <c r="F1" s="761"/>
      <c r="G1" s="761"/>
      <c r="H1" s="761"/>
      <c r="I1" s="761"/>
      <c r="J1" s="761"/>
      <c r="K1" s="761"/>
      <c r="L1" s="761"/>
      <c r="M1" s="761"/>
      <c r="N1" s="761"/>
      <c r="O1" s="761"/>
      <c r="P1" s="761"/>
      <c r="Q1" s="761"/>
      <c r="R1" s="761"/>
      <c r="S1" s="761"/>
      <c r="T1" s="761"/>
      <c r="U1" s="761"/>
      <c r="V1" s="761"/>
      <c r="W1" s="100"/>
    </row>
    <row r="2" spans="1:23" ht="25.5">
      <c r="A2" s="66" t="s">
        <v>8</v>
      </c>
      <c r="B2" s="99" t="s">
        <v>129</v>
      </c>
      <c r="C2" s="99" t="s">
        <v>48</v>
      </c>
      <c r="D2" s="15" t="s">
        <v>86</v>
      </c>
      <c r="E2" s="15" t="s">
        <v>85</v>
      </c>
      <c r="F2" s="99" t="s">
        <v>128</v>
      </c>
      <c r="G2" s="15" t="s">
        <v>127</v>
      </c>
      <c r="H2" s="15" t="s">
        <v>79</v>
      </c>
      <c r="I2" s="15" t="s">
        <v>47</v>
      </c>
      <c r="J2" s="15" t="s">
        <v>126</v>
      </c>
      <c r="K2" s="99" t="s">
        <v>46</v>
      </c>
      <c r="L2" s="15" t="s">
        <v>125</v>
      </c>
      <c r="M2" s="15" t="s">
        <v>124</v>
      </c>
      <c r="N2" s="15" t="s">
        <v>44</v>
      </c>
      <c r="O2" s="15" t="s">
        <v>43</v>
      </c>
      <c r="P2" s="99" t="s">
        <v>41</v>
      </c>
      <c r="Q2" s="15" t="s">
        <v>40</v>
      </c>
      <c r="R2" s="15" t="s">
        <v>39</v>
      </c>
      <c r="S2" s="99" t="s">
        <v>123</v>
      </c>
      <c r="T2" s="15" t="s">
        <v>38</v>
      </c>
      <c r="U2" s="15" t="s">
        <v>37</v>
      </c>
      <c r="V2" s="15" t="s">
        <v>36</v>
      </c>
    </row>
    <row r="3" spans="1:23">
      <c r="A3" s="36">
        <v>2000</v>
      </c>
      <c r="B3" s="98" t="s">
        <v>115</v>
      </c>
      <c r="C3" s="97">
        <v>8.2600000000000007E-2</v>
      </c>
      <c r="D3" s="98" t="s">
        <v>57</v>
      </c>
      <c r="E3" s="98" t="s">
        <v>57</v>
      </c>
      <c r="F3" s="98" t="s">
        <v>122</v>
      </c>
      <c r="G3" s="98" t="s">
        <v>57</v>
      </c>
      <c r="H3" s="98" t="s">
        <v>57</v>
      </c>
      <c r="I3" s="98" t="s">
        <v>57</v>
      </c>
      <c r="J3" s="98" t="s">
        <v>57</v>
      </c>
      <c r="K3" s="98" t="s">
        <v>121</v>
      </c>
      <c r="L3" s="98" t="s">
        <v>57</v>
      </c>
      <c r="M3" s="98" t="s">
        <v>57</v>
      </c>
      <c r="N3" s="98" t="s">
        <v>35</v>
      </c>
      <c r="O3" s="98" t="s">
        <v>57</v>
      </c>
      <c r="P3" s="98" t="s">
        <v>57</v>
      </c>
      <c r="Q3" s="98" t="s">
        <v>35</v>
      </c>
      <c r="R3" s="98">
        <v>6.7000000000000004E-2</v>
      </c>
      <c r="S3" s="98" t="s">
        <v>57</v>
      </c>
      <c r="T3" s="97">
        <v>9.5399999999999999E-2</v>
      </c>
      <c r="U3" s="97">
        <v>0.1694</v>
      </c>
      <c r="V3" s="97">
        <v>0.1011</v>
      </c>
    </row>
    <row r="4" spans="1:23">
      <c r="A4" s="36">
        <v>2001</v>
      </c>
      <c r="B4" s="98" t="s">
        <v>115</v>
      </c>
      <c r="C4" s="97">
        <v>7.5800000000000006E-2</v>
      </c>
      <c r="D4" s="98" t="s">
        <v>57</v>
      </c>
      <c r="E4" s="98" t="s">
        <v>57</v>
      </c>
      <c r="F4" s="97">
        <v>8.2299999999999998E-2</v>
      </c>
      <c r="G4" s="98" t="s">
        <v>57</v>
      </c>
      <c r="H4" s="98" t="s">
        <v>57</v>
      </c>
      <c r="I4" s="98" t="s">
        <v>57</v>
      </c>
      <c r="J4" s="98" t="s">
        <v>57</v>
      </c>
      <c r="K4" s="98" t="s">
        <v>120</v>
      </c>
      <c r="L4" s="98" t="s">
        <v>57</v>
      </c>
      <c r="M4" s="98" t="s">
        <v>57</v>
      </c>
      <c r="N4" s="98">
        <v>6.7000000000000004E-2</v>
      </c>
      <c r="O4" s="98" t="s">
        <v>57</v>
      </c>
      <c r="P4" s="98" t="s">
        <v>57</v>
      </c>
      <c r="Q4" s="98" t="s">
        <v>35</v>
      </c>
      <c r="R4" s="98" t="s">
        <v>117</v>
      </c>
      <c r="S4" s="98" t="s">
        <v>57</v>
      </c>
      <c r="T4" s="97">
        <v>9.7799999999999998E-2</v>
      </c>
      <c r="U4" s="97">
        <v>0.159</v>
      </c>
      <c r="V4" s="97">
        <v>8.8099999999999998E-2</v>
      </c>
    </row>
    <row r="5" spans="1:23">
      <c r="A5" s="36">
        <v>2002</v>
      </c>
      <c r="B5" s="98" t="s">
        <v>115</v>
      </c>
      <c r="C5" s="97">
        <v>8.1600000000000006E-2</v>
      </c>
      <c r="D5" s="98" t="s">
        <v>57</v>
      </c>
      <c r="E5" s="98" t="s">
        <v>57</v>
      </c>
      <c r="F5" s="98" t="s">
        <v>35</v>
      </c>
      <c r="G5" s="98" t="s">
        <v>57</v>
      </c>
      <c r="H5" s="98" t="s">
        <v>57</v>
      </c>
      <c r="I5" s="98" t="s">
        <v>57</v>
      </c>
      <c r="J5" s="98" t="s">
        <v>57</v>
      </c>
      <c r="K5" s="98" t="s">
        <v>35</v>
      </c>
      <c r="L5" s="98" t="s">
        <v>57</v>
      </c>
      <c r="M5" s="98" t="s">
        <v>57</v>
      </c>
      <c r="N5" s="98">
        <v>6.9000000000000006E-2</v>
      </c>
      <c r="O5" s="98" t="s">
        <v>57</v>
      </c>
      <c r="P5" s="98" t="s">
        <v>57</v>
      </c>
      <c r="Q5" s="98" t="s">
        <v>35</v>
      </c>
      <c r="R5" s="98" t="s">
        <v>119</v>
      </c>
      <c r="S5" s="98" t="s">
        <v>57</v>
      </c>
      <c r="T5" s="97">
        <v>0.1096</v>
      </c>
      <c r="U5" s="97">
        <v>0.15790000000000001</v>
      </c>
      <c r="V5" s="97">
        <v>8.8599999999999998E-2</v>
      </c>
    </row>
    <row r="6" spans="1:23">
      <c r="A6" s="36">
        <v>2003</v>
      </c>
      <c r="B6" s="98" t="s">
        <v>115</v>
      </c>
      <c r="C6" s="97">
        <v>9.4899999999999998E-2</v>
      </c>
      <c r="D6" s="98" t="s">
        <v>57</v>
      </c>
      <c r="E6" s="98" t="s">
        <v>57</v>
      </c>
      <c r="F6" s="98" t="s">
        <v>35</v>
      </c>
      <c r="G6" s="98" t="s">
        <v>57</v>
      </c>
      <c r="H6" s="98" t="s">
        <v>57</v>
      </c>
      <c r="I6" s="98" t="s">
        <v>57</v>
      </c>
      <c r="J6" s="98" t="s">
        <v>57</v>
      </c>
      <c r="K6" s="98" t="s">
        <v>35</v>
      </c>
      <c r="L6" s="98" t="s">
        <v>57</v>
      </c>
      <c r="M6" s="98" t="s">
        <v>57</v>
      </c>
      <c r="N6" s="98">
        <v>6.9000000000000006E-2</v>
      </c>
      <c r="O6" s="98" t="s">
        <v>57</v>
      </c>
      <c r="P6" s="98" t="s">
        <v>57</v>
      </c>
      <c r="Q6" s="98">
        <v>8.7999999999999995E-2</v>
      </c>
      <c r="R6" s="98" t="s">
        <v>118</v>
      </c>
      <c r="S6" s="98" t="s">
        <v>57</v>
      </c>
      <c r="T6" s="97">
        <v>0.113</v>
      </c>
      <c r="U6" s="97">
        <v>0.13900000000000001</v>
      </c>
      <c r="V6" s="97">
        <v>8.4500000000000006E-2</v>
      </c>
    </row>
    <row r="7" spans="1:23" ht="15" customHeight="1">
      <c r="A7" s="36">
        <v>2004</v>
      </c>
      <c r="B7" s="98" t="s">
        <v>115</v>
      </c>
      <c r="C7" s="97">
        <v>9.3399999999999997E-2</v>
      </c>
      <c r="D7" s="98" t="s">
        <v>57</v>
      </c>
      <c r="E7" s="98" t="s">
        <v>57</v>
      </c>
      <c r="F7" s="97">
        <v>7.5600000000000001E-2</v>
      </c>
      <c r="G7" s="98" t="s">
        <v>57</v>
      </c>
      <c r="H7" s="98" t="s">
        <v>57</v>
      </c>
      <c r="I7" s="98" t="s">
        <v>57</v>
      </c>
      <c r="J7" s="98" t="s">
        <v>57</v>
      </c>
      <c r="K7" s="98" t="s">
        <v>35</v>
      </c>
      <c r="L7" s="98" t="s">
        <v>57</v>
      </c>
      <c r="M7" s="98" t="s">
        <v>57</v>
      </c>
      <c r="N7" s="98">
        <v>7.2999999999999995E-2</v>
      </c>
      <c r="O7" s="98" t="s">
        <v>57</v>
      </c>
      <c r="P7" s="98" t="s">
        <v>57</v>
      </c>
      <c r="Q7" s="98">
        <v>9.1999999999999998E-2</v>
      </c>
      <c r="R7" s="98" t="s">
        <v>35</v>
      </c>
      <c r="S7" s="98" t="s">
        <v>57</v>
      </c>
      <c r="T7" s="97">
        <v>0.1123</v>
      </c>
      <c r="U7" s="97">
        <v>0.12939999999999999</v>
      </c>
      <c r="V7" s="97">
        <v>8.5500000000000007E-2</v>
      </c>
    </row>
    <row r="8" spans="1:23" ht="15" customHeight="1">
      <c r="A8" s="36">
        <v>2005</v>
      </c>
      <c r="B8" s="98" t="s">
        <v>115</v>
      </c>
      <c r="C8" s="97">
        <v>9.11E-2</v>
      </c>
      <c r="D8" s="98" t="s">
        <v>57</v>
      </c>
      <c r="E8" s="98" t="s">
        <v>57</v>
      </c>
      <c r="F8" s="98" t="s">
        <v>35</v>
      </c>
      <c r="G8" s="98" t="s">
        <v>57</v>
      </c>
      <c r="H8" s="98" t="s">
        <v>57</v>
      </c>
      <c r="I8" s="98" t="s">
        <v>57</v>
      </c>
      <c r="J8" s="98" t="s">
        <v>57</v>
      </c>
      <c r="K8" s="98" t="s">
        <v>35</v>
      </c>
      <c r="L8" s="98" t="s">
        <v>57</v>
      </c>
      <c r="M8" s="98" t="s">
        <v>57</v>
      </c>
      <c r="N8" s="98">
        <v>6.0999999999999999E-2</v>
      </c>
      <c r="O8" s="98" t="s">
        <v>57</v>
      </c>
      <c r="P8" s="98" t="s">
        <v>57</v>
      </c>
      <c r="Q8" s="98">
        <v>8.5999999999999993E-2</v>
      </c>
      <c r="R8" s="98" t="s">
        <v>35</v>
      </c>
      <c r="S8" s="98" t="s">
        <v>115</v>
      </c>
      <c r="T8" s="97">
        <v>0.1105</v>
      </c>
      <c r="U8" s="97">
        <v>0.13539999999999999</v>
      </c>
      <c r="V8" s="97">
        <v>9.06E-2</v>
      </c>
    </row>
    <row r="9" spans="1:23">
      <c r="A9" s="36">
        <v>2006</v>
      </c>
      <c r="B9" s="98" t="s">
        <v>115</v>
      </c>
      <c r="C9" s="97">
        <v>9.3399999999999997E-2</v>
      </c>
      <c r="D9" s="98">
        <v>8.2000000000000003E-2</v>
      </c>
      <c r="E9" s="98" t="s">
        <v>57</v>
      </c>
      <c r="F9" s="98" t="s">
        <v>104</v>
      </c>
      <c r="G9" s="98" t="s">
        <v>57</v>
      </c>
      <c r="H9" s="98" t="s">
        <v>35</v>
      </c>
      <c r="I9" s="98" t="s">
        <v>117</v>
      </c>
      <c r="J9" s="98" t="s">
        <v>57</v>
      </c>
      <c r="K9" s="98" t="s">
        <v>35</v>
      </c>
      <c r="L9" s="98" t="s">
        <v>57</v>
      </c>
      <c r="M9" s="98" t="s">
        <v>57</v>
      </c>
      <c r="N9" s="97">
        <v>0.06</v>
      </c>
      <c r="O9" s="98" t="s">
        <v>35</v>
      </c>
      <c r="P9" s="98" t="s">
        <v>35</v>
      </c>
      <c r="Q9" s="98" t="s">
        <v>35</v>
      </c>
      <c r="R9" s="98" t="s">
        <v>116</v>
      </c>
      <c r="S9" s="98" t="s">
        <v>115</v>
      </c>
      <c r="T9" s="97">
        <v>0.10489999999999999</v>
      </c>
      <c r="U9" s="97">
        <v>0.12670000000000001</v>
      </c>
      <c r="V9" s="97">
        <v>8.8999999999999996E-2</v>
      </c>
    </row>
    <row r="10" spans="1:23">
      <c r="A10" s="36">
        <v>2007</v>
      </c>
      <c r="B10" s="98" t="s">
        <v>115</v>
      </c>
      <c r="C10" s="97">
        <v>8.5599999999999996E-2</v>
      </c>
      <c r="D10" s="98" t="s">
        <v>35</v>
      </c>
      <c r="E10" s="97">
        <v>7.0699999999999999E-2</v>
      </c>
      <c r="F10" s="98" t="s">
        <v>114</v>
      </c>
      <c r="G10" s="98" t="s">
        <v>57</v>
      </c>
      <c r="H10" s="98" t="s">
        <v>35</v>
      </c>
      <c r="I10" s="98">
        <v>8.3000000000000004E-2</v>
      </c>
      <c r="J10" s="98" t="s">
        <v>57</v>
      </c>
      <c r="K10" s="98" t="s">
        <v>35</v>
      </c>
      <c r="L10" s="98" t="s">
        <v>57</v>
      </c>
      <c r="M10" s="98" t="s">
        <v>57</v>
      </c>
      <c r="N10" s="98">
        <v>5.3999999999999999E-2</v>
      </c>
      <c r="O10" s="97">
        <v>8.4400000000000003E-2</v>
      </c>
      <c r="P10" s="98">
        <v>7.7899999999999997E-2</v>
      </c>
      <c r="Q10" s="98" t="s">
        <v>35</v>
      </c>
      <c r="R10" s="98" t="s">
        <v>113</v>
      </c>
      <c r="S10" s="98" t="s">
        <v>98</v>
      </c>
      <c r="T10" s="97">
        <v>0.11219999999999999</v>
      </c>
      <c r="U10" s="97">
        <v>0.12239999999999999</v>
      </c>
      <c r="V10" s="98" t="s">
        <v>112</v>
      </c>
    </row>
    <row r="11" spans="1:23">
      <c r="A11" s="36">
        <v>2008</v>
      </c>
      <c r="B11" s="98" t="s">
        <v>98</v>
      </c>
      <c r="C11" s="97">
        <v>9.9500000000000005E-2</v>
      </c>
      <c r="D11" s="98" t="s">
        <v>111</v>
      </c>
      <c r="E11" s="98">
        <v>6.2E-2</v>
      </c>
      <c r="F11" s="98" t="s">
        <v>110</v>
      </c>
      <c r="G11" s="98" t="s">
        <v>57</v>
      </c>
      <c r="H11" s="97">
        <v>8.8400000000000006E-2</v>
      </c>
      <c r="I11" s="98">
        <v>0.10100000000000001</v>
      </c>
      <c r="J11" s="98" t="s">
        <v>57</v>
      </c>
      <c r="K11" s="98" t="s">
        <v>109</v>
      </c>
      <c r="L11" s="98" t="s">
        <v>35</v>
      </c>
      <c r="M11" s="98" t="s">
        <v>57</v>
      </c>
      <c r="N11" s="98">
        <v>5.2999999999999999E-2</v>
      </c>
      <c r="O11" s="97">
        <v>8.2799999999999999E-2</v>
      </c>
      <c r="P11" s="98">
        <v>7.3599999999999999E-2</v>
      </c>
      <c r="Q11" s="98" t="s">
        <v>35</v>
      </c>
      <c r="R11" s="98" t="s">
        <v>108</v>
      </c>
      <c r="S11" s="98" t="s">
        <v>98</v>
      </c>
      <c r="T11" s="97">
        <v>0.11</v>
      </c>
      <c r="U11" s="97">
        <v>0.1263</v>
      </c>
      <c r="V11" s="98" t="s">
        <v>35</v>
      </c>
    </row>
    <row r="12" spans="1:23">
      <c r="A12" s="36">
        <v>2009</v>
      </c>
      <c r="B12" s="98" t="s">
        <v>98</v>
      </c>
      <c r="C12" s="97">
        <v>8.4599999999999995E-2</v>
      </c>
      <c r="D12" s="98" t="s">
        <v>102</v>
      </c>
      <c r="E12" s="97">
        <v>8.1699999999999995E-2</v>
      </c>
      <c r="F12" s="98" t="s">
        <v>107</v>
      </c>
      <c r="G12" s="98" t="s">
        <v>57</v>
      </c>
      <c r="H12" s="97">
        <v>8.3500000000000005E-2</v>
      </c>
      <c r="I12" s="97">
        <v>0.1061</v>
      </c>
      <c r="J12" s="98" t="s">
        <v>57</v>
      </c>
      <c r="K12" s="98" t="s">
        <v>106</v>
      </c>
      <c r="L12" s="98">
        <v>8.5999999999999993E-2</v>
      </c>
      <c r="M12" s="98" t="s">
        <v>34</v>
      </c>
      <c r="N12" s="98">
        <v>4.7E-2</v>
      </c>
      <c r="O12" s="98" t="s">
        <v>105</v>
      </c>
      <c r="P12" s="98">
        <v>7.3499999999999996E-2</v>
      </c>
      <c r="Q12" s="98">
        <v>6.9000000000000006E-2</v>
      </c>
      <c r="R12" s="98">
        <v>5.8999999999999997E-2</v>
      </c>
      <c r="S12" s="98" t="s">
        <v>34</v>
      </c>
      <c r="T12" s="97">
        <v>0.1358</v>
      </c>
      <c r="U12" s="97">
        <v>0.1235</v>
      </c>
      <c r="V12" s="98" t="s">
        <v>95</v>
      </c>
    </row>
    <row r="13" spans="1:23" ht="15.75" customHeight="1">
      <c r="A13" s="36">
        <v>2010</v>
      </c>
      <c r="B13" s="98" t="s">
        <v>98</v>
      </c>
      <c r="C13" s="97">
        <v>9.8199999999999996E-2</v>
      </c>
      <c r="D13" s="98" t="s">
        <v>104</v>
      </c>
      <c r="E13" s="97">
        <v>7.7499999999999999E-2</v>
      </c>
      <c r="F13" s="98" t="s">
        <v>103</v>
      </c>
      <c r="G13" s="98" t="s">
        <v>57</v>
      </c>
      <c r="H13" s="97">
        <v>8.7099999999999997E-2</v>
      </c>
      <c r="I13" s="98">
        <v>8.7999999999999995E-2</v>
      </c>
      <c r="J13" s="98" t="s">
        <v>57</v>
      </c>
      <c r="K13" s="98" t="s">
        <v>35</v>
      </c>
      <c r="L13" s="98" t="s">
        <v>35</v>
      </c>
      <c r="M13" s="98" t="s">
        <v>34</v>
      </c>
      <c r="N13" s="98">
        <v>4.2000000000000003E-2</v>
      </c>
      <c r="O13" s="98" t="s">
        <v>102</v>
      </c>
      <c r="P13" s="98" t="s">
        <v>35</v>
      </c>
      <c r="Q13" s="98">
        <v>7.4999999999999997E-2</v>
      </c>
      <c r="R13" s="98" t="s">
        <v>101</v>
      </c>
      <c r="S13" s="98" t="s">
        <v>34</v>
      </c>
      <c r="T13" s="97">
        <v>0.1326</v>
      </c>
      <c r="U13" s="97">
        <v>0.1226</v>
      </c>
      <c r="V13" s="98" t="s">
        <v>95</v>
      </c>
    </row>
    <row r="14" spans="1:23" s="90" customFormat="1" ht="16.5" customHeight="1">
      <c r="A14" s="36">
        <v>2011</v>
      </c>
      <c r="B14" s="98" t="s">
        <v>98</v>
      </c>
      <c r="C14" s="97">
        <v>0.10100000000000001</v>
      </c>
      <c r="D14" s="97">
        <v>9.69E-2</v>
      </c>
      <c r="E14" s="97">
        <v>3.9399999999999998E-2</v>
      </c>
      <c r="F14" s="98" t="s">
        <v>100</v>
      </c>
      <c r="G14" s="98" t="s">
        <v>57</v>
      </c>
      <c r="H14" s="97">
        <v>0.10440000000000001</v>
      </c>
      <c r="I14" s="98">
        <v>9.6000000000000002E-2</v>
      </c>
      <c r="J14" s="98" t="s">
        <v>57</v>
      </c>
      <c r="K14" s="98">
        <v>7.2999999999999995E-2</v>
      </c>
      <c r="L14" s="98" t="s">
        <v>35</v>
      </c>
      <c r="M14" s="98" t="s">
        <v>34</v>
      </c>
      <c r="N14" s="98" t="s">
        <v>35</v>
      </c>
      <c r="O14" s="98" t="s">
        <v>35</v>
      </c>
      <c r="P14" s="98" t="s">
        <v>35</v>
      </c>
      <c r="Q14" s="98" t="s">
        <v>35</v>
      </c>
      <c r="R14" s="98" t="s">
        <v>99</v>
      </c>
      <c r="S14" s="98" t="s">
        <v>34</v>
      </c>
      <c r="T14" s="97">
        <v>0.1331</v>
      </c>
      <c r="U14" s="97">
        <v>0.1202</v>
      </c>
      <c r="V14" s="98">
        <v>9.1999999999999998E-2</v>
      </c>
    </row>
    <row r="15" spans="1:23" s="90" customFormat="1" ht="16.5" customHeight="1">
      <c r="A15" s="36">
        <v>2012</v>
      </c>
      <c r="B15" s="98" t="s">
        <v>98</v>
      </c>
      <c r="C15" s="97">
        <v>8.4400000000000003E-2</v>
      </c>
      <c r="D15" s="98">
        <v>7.8E-2</v>
      </c>
      <c r="E15" s="97">
        <v>5.3400000000000003E-2</v>
      </c>
      <c r="F15" s="97">
        <v>0.06</v>
      </c>
      <c r="G15" s="98" t="s">
        <v>35</v>
      </c>
      <c r="H15" s="97">
        <v>0.11749999999999999</v>
      </c>
      <c r="I15" s="98">
        <v>9.6000000000000002E-2</v>
      </c>
      <c r="J15" s="98" t="s">
        <v>57</v>
      </c>
      <c r="K15" s="98" t="s">
        <v>35</v>
      </c>
      <c r="L15" s="97">
        <v>8.77E-2</v>
      </c>
      <c r="M15" s="98" t="s">
        <v>34</v>
      </c>
      <c r="N15" s="98" t="s">
        <v>95</v>
      </c>
      <c r="O15" s="98">
        <v>8.1000000000000003E-2</v>
      </c>
      <c r="P15" s="98">
        <v>8.8999999999999996E-2</v>
      </c>
      <c r="Q15" s="98" t="s">
        <v>35</v>
      </c>
      <c r="R15" s="98">
        <v>4.4999999999999998E-2</v>
      </c>
      <c r="S15" s="98" t="s">
        <v>34</v>
      </c>
      <c r="T15" s="97">
        <v>0.1032</v>
      </c>
      <c r="U15" s="97">
        <v>0.1106</v>
      </c>
      <c r="V15" s="97">
        <v>8.77E-2</v>
      </c>
    </row>
    <row r="16" spans="1:23" s="90" customFormat="1" ht="16.5" customHeight="1">
      <c r="A16" s="34">
        <v>2013</v>
      </c>
      <c r="B16" s="98" t="s">
        <v>35</v>
      </c>
      <c r="C16" s="97">
        <v>9.3100000000000002E-2</v>
      </c>
      <c r="D16" s="98">
        <v>5.3999999999999999E-2</v>
      </c>
      <c r="E16" s="97">
        <v>4.36E-2</v>
      </c>
      <c r="F16" s="98">
        <v>5.3999999999999999E-2</v>
      </c>
      <c r="G16" s="98" t="s">
        <v>35</v>
      </c>
      <c r="H16" s="98" t="s">
        <v>97</v>
      </c>
      <c r="I16" s="98">
        <v>9.6000000000000002E-2</v>
      </c>
      <c r="J16" s="97">
        <v>6.8599999999999994E-2</v>
      </c>
      <c r="K16" s="98" t="s">
        <v>35</v>
      </c>
      <c r="L16" s="98" t="s">
        <v>35</v>
      </c>
      <c r="M16" s="98" t="s">
        <v>96</v>
      </c>
      <c r="N16" s="98" t="s">
        <v>35</v>
      </c>
      <c r="O16" s="98">
        <v>7.0999999999999994E-2</v>
      </c>
      <c r="P16" s="98">
        <v>8.9599999999999999E-2</v>
      </c>
      <c r="Q16" s="98" t="s">
        <v>95</v>
      </c>
      <c r="R16" s="98" t="s">
        <v>35</v>
      </c>
      <c r="S16" s="98" t="s">
        <v>35</v>
      </c>
      <c r="T16" s="97">
        <v>0.1157</v>
      </c>
      <c r="U16" s="97">
        <v>0.1195</v>
      </c>
      <c r="V16" s="97">
        <v>8.1699999999999995E-2</v>
      </c>
    </row>
    <row r="17" spans="1:24" ht="157.5" customHeight="1">
      <c r="A17" s="760" t="s">
        <v>94</v>
      </c>
      <c r="B17" s="760"/>
      <c r="C17" s="760"/>
      <c r="D17" s="760"/>
      <c r="E17" s="760"/>
      <c r="F17" s="760"/>
      <c r="G17" s="760"/>
      <c r="H17" s="760"/>
      <c r="I17" s="760"/>
      <c r="J17" s="760"/>
      <c r="K17" s="760"/>
      <c r="L17" s="760"/>
      <c r="M17" s="760"/>
      <c r="N17" s="760"/>
      <c r="O17" s="760"/>
      <c r="P17" s="760"/>
      <c r="Q17" s="760"/>
      <c r="R17" s="760"/>
      <c r="S17" s="760"/>
      <c r="T17" s="760"/>
      <c r="U17" s="760"/>
      <c r="V17" s="760"/>
      <c r="W17" s="96"/>
    </row>
    <row r="18" spans="1:24" ht="29.25" customHeight="1">
      <c r="A18" s="764" t="s">
        <v>93</v>
      </c>
      <c r="B18" s="764"/>
      <c r="C18" s="764"/>
      <c r="D18" s="764"/>
      <c r="E18" s="764"/>
      <c r="F18" s="764"/>
      <c r="G18" s="764"/>
      <c r="H18" s="764"/>
      <c r="I18" s="764"/>
      <c r="J18" s="764"/>
      <c r="K18" s="764"/>
      <c r="L18" s="764"/>
      <c r="M18" s="764"/>
      <c r="N18" s="764"/>
      <c r="O18" s="764"/>
      <c r="P18" s="764"/>
      <c r="Q18" s="764"/>
      <c r="R18" s="764"/>
      <c r="S18" s="764"/>
      <c r="T18" s="764"/>
      <c r="U18" s="764"/>
      <c r="V18" s="764"/>
    </row>
    <row r="20" spans="1:24" ht="17.25">
      <c r="B20" s="95"/>
      <c r="L20" s="94"/>
    </row>
    <row r="22" spans="1:24">
      <c r="A22" s="93"/>
      <c r="B22" s="93"/>
      <c r="C22" s="93"/>
      <c r="D22" s="92"/>
      <c r="E22" s="93"/>
      <c r="F22" s="93"/>
      <c r="G22" s="92"/>
      <c r="H22" s="93"/>
      <c r="I22" s="93"/>
      <c r="J22" s="92"/>
      <c r="K22" s="93"/>
      <c r="L22" s="93"/>
      <c r="M22" s="93"/>
      <c r="N22" s="93"/>
      <c r="O22" s="92"/>
      <c r="P22" s="93"/>
      <c r="Q22" s="93"/>
      <c r="R22" s="93"/>
      <c r="S22" s="93"/>
      <c r="T22" s="92"/>
      <c r="U22" s="93"/>
      <c r="V22" s="92"/>
      <c r="W22" s="91"/>
      <c r="X22" s="69"/>
    </row>
    <row r="23" spans="1:24">
      <c r="A23" s="72"/>
      <c r="B23" s="74"/>
      <c r="C23" s="74"/>
      <c r="D23" s="74"/>
      <c r="E23" s="74"/>
      <c r="F23" s="74"/>
      <c r="G23" s="74"/>
      <c r="H23" s="74"/>
      <c r="I23" s="74"/>
      <c r="J23" s="74"/>
      <c r="K23" s="74"/>
      <c r="L23" s="74"/>
      <c r="M23" s="74"/>
      <c r="N23" s="74"/>
      <c r="O23" s="74"/>
      <c r="P23" s="74"/>
      <c r="Q23" s="74"/>
      <c r="R23" s="74"/>
      <c r="S23" s="74"/>
      <c r="T23" s="74"/>
      <c r="U23" s="74"/>
      <c r="V23" s="74"/>
      <c r="W23" s="69"/>
      <c r="X23" s="69"/>
    </row>
    <row r="24" spans="1:24">
      <c r="A24" s="72"/>
      <c r="B24" s="74"/>
      <c r="C24" s="74"/>
      <c r="D24" s="74"/>
      <c r="E24" s="74"/>
      <c r="F24" s="74"/>
      <c r="G24" s="74"/>
      <c r="H24" s="74"/>
      <c r="I24" s="74"/>
      <c r="J24" s="74"/>
      <c r="K24" s="74"/>
      <c r="L24" s="74"/>
      <c r="M24" s="74"/>
      <c r="N24" s="74"/>
      <c r="O24" s="74"/>
      <c r="P24" s="74"/>
      <c r="Q24" s="74"/>
      <c r="R24" s="74"/>
      <c r="S24" s="74"/>
      <c r="T24" s="74"/>
      <c r="U24" s="74"/>
      <c r="V24" s="74"/>
      <c r="W24" s="69"/>
      <c r="X24" s="69"/>
    </row>
    <row r="25" spans="1:24">
      <c r="A25" s="72"/>
      <c r="B25" s="74"/>
      <c r="C25" s="74"/>
      <c r="D25" s="74"/>
      <c r="E25" s="74"/>
      <c r="F25" s="74"/>
      <c r="G25" s="74"/>
      <c r="H25" s="74"/>
      <c r="I25" s="74"/>
      <c r="J25" s="74"/>
      <c r="K25" s="74"/>
      <c r="L25" s="74"/>
      <c r="M25" s="74"/>
      <c r="N25" s="74"/>
      <c r="O25" s="74"/>
      <c r="P25" s="74"/>
      <c r="Q25" s="74"/>
      <c r="R25" s="74"/>
      <c r="S25" s="74"/>
      <c r="T25" s="74"/>
      <c r="U25" s="74"/>
      <c r="V25" s="74"/>
      <c r="W25" s="69"/>
      <c r="X25" s="69"/>
    </row>
    <row r="26" spans="1:24">
      <c r="A26" s="72"/>
      <c r="B26" s="74"/>
      <c r="C26" s="74"/>
      <c r="D26" s="74"/>
      <c r="E26" s="74"/>
      <c r="F26" s="74"/>
      <c r="G26" s="74"/>
      <c r="H26" s="74"/>
      <c r="I26" s="74"/>
      <c r="J26" s="74"/>
      <c r="K26" s="74"/>
      <c r="L26" s="74"/>
      <c r="M26" s="74"/>
      <c r="N26" s="74"/>
      <c r="O26" s="74"/>
      <c r="P26" s="74"/>
      <c r="Q26" s="74"/>
      <c r="R26" s="74"/>
      <c r="S26" s="74"/>
      <c r="T26" s="74"/>
      <c r="U26" s="74"/>
      <c r="V26" s="74"/>
      <c r="W26" s="69"/>
      <c r="X26" s="69"/>
    </row>
    <row r="27" spans="1:24">
      <c r="A27" s="72"/>
      <c r="B27" s="74"/>
      <c r="C27" s="74"/>
      <c r="D27" s="74"/>
      <c r="E27" s="74"/>
      <c r="F27" s="74"/>
      <c r="G27" s="74"/>
      <c r="H27" s="74"/>
      <c r="I27" s="74"/>
      <c r="J27" s="74"/>
      <c r="K27" s="74"/>
      <c r="L27" s="74"/>
      <c r="M27" s="74"/>
      <c r="N27" s="74"/>
      <c r="O27" s="74"/>
      <c r="P27" s="74"/>
      <c r="Q27" s="74"/>
      <c r="R27" s="74"/>
      <c r="S27" s="74"/>
      <c r="T27" s="74"/>
      <c r="U27" s="74"/>
      <c r="V27" s="74"/>
      <c r="W27" s="69"/>
      <c r="X27" s="69"/>
    </row>
    <row r="28" spans="1:24">
      <c r="A28" s="72"/>
      <c r="B28" s="74"/>
      <c r="C28" s="74"/>
      <c r="D28" s="74"/>
      <c r="E28" s="74"/>
      <c r="F28" s="74"/>
      <c r="G28" s="74"/>
      <c r="H28" s="74"/>
      <c r="I28" s="74"/>
      <c r="J28" s="74"/>
      <c r="K28" s="74"/>
      <c r="L28" s="74"/>
      <c r="M28" s="74"/>
      <c r="N28" s="74"/>
      <c r="O28" s="74"/>
      <c r="P28" s="74"/>
      <c r="Q28" s="74"/>
      <c r="R28" s="74"/>
      <c r="S28" s="74"/>
      <c r="T28" s="74"/>
      <c r="U28" s="74"/>
      <c r="V28" s="74"/>
      <c r="W28" s="69"/>
      <c r="X28" s="69"/>
    </row>
    <row r="29" spans="1:24">
      <c r="A29" s="72"/>
      <c r="B29" s="74"/>
      <c r="C29" s="74"/>
      <c r="D29" s="74"/>
      <c r="E29" s="74"/>
      <c r="F29" s="74"/>
      <c r="G29" s="74"/>
      <c r="H29" s="74"/>
      <c r="I29" s="74"/>
      <c r="J29" s="74"/>
      <c r="K29" s="74"/>
      <c r="L29" s="74"/>
      <c r="M29" s="74"/>
      <c r="N29" s="74"/>
      <c r="O29" s="74"/>
      <c r="P29" s="74"/>
      <c r="Q29" s="74"/>
      <c r="R29" s="74"/>
      <c r="S29" s="74"/>
      <c r="T29" s="74"/>
      <c r="U29" s="74"/>
      <c r="V29" s="74"/>
      <c r="W29" s="69"/>
      <c r="X29" s="69"/>
    </row>
    <row r="30" spans="1:24">
      <c r="A30" s="72"/>
      <c r="B30" s="74"/>
      <c r="C30" s="74"/>
      <c r="D30" s="74"/>
      <c r="E30" s="74"/>
      <c r="F30" s="74"/>
      <c r="G30" s="74"/>
      <c r="H30" s="74"/>
      <c r="I30" s="74"/>
      <c r="J30" s="74"/>
      <c r="K30" s="74"/>
      <c r="L30" s="74"/>
      <c r="M30" s="74"/>
      <c r="N30" s="74"/>
      <c r="O30" s="74"/>
      <c r="P30" s="74"/>
      <c r="Q30" s="74"/>
      <c r="R30" s="74"/>
      <c r="S30" s="74"/>
      <c r="T30" s="74"/>
      <c r="U30" s="74"/>
      <c r="V30" s="74"/>
      <c r="W30" s="69"/>
      <c r="X30" s="69"/>
    </row>
    <row r="31" spans="1:24">
      <c r="A31" s="72"/>
      <c r="B31" s="74"/>
      <c r="C31" s="74"/>
      <c r="D31" s="74"/>
      <c r="E31" s="74"/>
      <c r="F31" s="74"/>
      <c r="G31" s="74"/>
      <c r="H31" s="74"/>
      <c r="I31" s="74"/>
      <c r="J31" s="74"/>
      <c r="K31" s="74"/>
      <c r="L31" s="74"/>
      <c r="M31" s="74"/>
      <c r="N31" s="74"/>
      <c r="O31" s="74"/>
      <c r="P31" s="74"/>
      <c r="Q31" s="74"/>
      <c r="R31" s="74"/>
      <c r="S31" s="74"/>
      <c r="T31" s="74"/>
      <c r="U31" s="74"/>
      <c r="V31" s="74"/>
      <c r="W31" s="69"/>
      <c r="X31" s="69"/>
    </row>
    <row r="32" spans="1:24">
      <c r="A32" s="72"/>
      <c r="B32" s="74"/>
      <c r="C32" s="74"/>
      <c r="D32" s="74"/>
      <c r="E32" s="74"/>
      <c r="F32" s="74"/>
      <c r="G32" s="74"/>
      <c r="H32" s="74"/>
      <c r="I32" s="74"/>
      <c r="J32" s="74"/>
      <c r="K32" s="74"/>
      <c r="L32" s="74"/>
      <c r="M32" s="74"/>
      <c r="N32" s="74"/>
      <c r="O32" s="74"/>
      <c r="P32" s="74"/>
      <c r="Q32" s="74"/>
      <c r="R32" s="74"/>
      <c r="S32" s="74"/>
      <c r="T32" s="74"/>
      <c r="U32" s="74"/>
      <c r="V32" s="74"/>
      <c r="W32" s="69"/>
      <c r="X32" s="69"/>
    </row>
    <row r="33" spans="1:24">
      <c r="A33" s="72"/>
      <c r="B33" s="74"/>
      <c r="C33" s="74"/>
      <c r="D33" s="74"/>
      <c r="E33" s="74"/>
      <c r="F33" s="74"/>
      <c r="G33" s="74"/>
      <c r="H33" s="74"/>
      <c r="I33" s="74"/>
      <c r="J33" s="74"/>
      <c r="K33" s="74"/>
      <c r="L33" s="74"/>
      <c r="M33" s="74"/>
      <c r="N33" s="74"/>
      <c r="O33" s="74"/>
      <c r="P33" s="74"/>
      <c r="Q33" s="74"/>
      <c r="R33" s="74"/>
      <c r="S33" s="74"/>
      <c r="T33" s="74"/>
      <c r="U33" s="74"/>
      <c r="V33" s="74"/>
      <c r="W33" s="69"/>
      <c r="X33" s="69"/>
    </row>
    <row r="34" spans="1:24">
      <c r="A34" s="72"/>
      <c r="B34" s="74"/>
      <c r="C34" s="74"/>
      <c r="D34" s="74"/>
      <c r="E34" s="74"/>
      <c r="F34" s="74"/>
      <c r="G34" s="74"/>
      <c r="H34" s="74"/>
      <c r="I34" s="74"/>
      <c r="J34" s="74"/>
      <c r="K34" s="74"/>
      <c r="L34" s="74"/>
      <c r="M34" s="74"/>
      <c r="N34" s="74"/>
      <c r="O34" s="74"/>
      <c r="P34" s="74"/>
      <c r="Q34" s="74"/>
      <c r="R34" s="74"/>
      <c r="S34" s="74"/>
      <c r="T34" s="74"/>
      <c r="U34" s="74"/>
      <c r="V34" s="74"/>
      <c r="W34" s="69"/>
      <c r="X34" s="69"/>
    </row>
    <row r="35" spans="1:24">
      <c r="A35" s="72"/>
      <c r="B35" s="74"/>
      <c r="C35" s="74"/>
      <c r="D35" s="74"/>
      <c r="E35" s="74"/>
      <c r="F35" s="74"/>
      <c r="G35" s="74"/>
      <c r="H35" s="74"/>
      <c r="I35" s="74"/>
      <c r="J35" s="74"/>
      <c r="K35" s="74"/>
      <c r="L35" s="74"/>
      <c r="M35" s="74"/>
      <c r="N35" s="74"/>
      <c r="O35" s="74"/>
      <c r="P35" s="74"/>
      <c r="Q35" s="74"/>
      <c r="R35" s="74"/>
      <c r="S35" s="74"/>
      <c r="T35" s="74"/>
      <c r="U35" s="74"/>
      <c r="V35" s="74"/>
      <c r="W35" s="69"/>
      <c r="X35" s="69"/>
    </row>
    <row r="36" spans="1:24">
      <c r="A36" s="72"/>
      <c r="B36" s="74"/>
      <c r="C36" s="74"/>
      <c r="D36" s="74"/>
      <c r="E36" s="74"/>
      <c r="F36" s="74"/>
      <c r="G36" s="74"/>
      <c r="H36" s="74"/>
      <c r="I36" s="74"/>
      <c r="J36" s="74"/>
      <c r="K36" s="74"/>
      <c r="L36" s="74"/>
      <c r="M36" s="74"/>
      <c r="N36" s="74"/>
      <c r="O36" s="74"/>
      <c r="P36" s="74"/>
      <c r="Q36" s="74"/>
      <c r="R36" s="74"/>
      <c r="S36" s="74"/>
      <c r="T36" s="74"/>
      <c r="U36" s="74"/>
      <c r="V36" s="74"/>
      <c r="W36" s="69"/>
      <c r="X36" s="69"/>
    </row>
  </sheetData>
  <mergeCells count="3">
    <mergeCell ref="A1:V1"/>
    <mergeCell ref="A17:V17"/>
    <mergeCell ref="A18:V18"/>
  </mergeCell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B1"/>
    </sheetView>
  </sheetViews>
  <sheetFormatPr baseColWidth="10" defaultRowHeight="15"/>
  <cols>
    <col min="1" max="2" width="20.7109375" customWidth="1"/>
  </cols>
  <sheetData>
    <row r="1" spans="1:2" ht="55.5" customHeight="1">
      <c r="A1" s="773" t="s">
        <v>770</v>
      </c>
      <c r="B1" s="774"/>
    </row>
    <row r="2" spans="1:2" ht="25.5">
      <c r="A2" s="99" t="s">
        <v>736</v>
      </c>
      <c r="B2" s="99" t="s">
        <v>735</v>
      </c>
    </row>
    <row r="3" spans="1:2">
      <c r="A3" s="375" t="s">
        <v>748</v>
      </c>
      <c r="B3" s="299">
        <v>3</v>
      </c>
    </row>
    <row r="4" spans="1:2">
      <c r="A4" s="375" t="s">
        <v>731</v>
      </c>
      <c r="B4" s="299">
        <v>2</v>
      </c>
    </row>
    <row r="5" spans="1:2">
      <c r="A5" s="375" t="s">
        <v>732</v>
      </c>
      <c r="B5" s="299">
        <v>1</v>
      </c>
    </row>
    <row r="6" spans="1:2">
      <c r="A6" s="375" t="s">
        <v>769</v>
      </c>
      <c r="B6" s="299">
        <v>76</v>
      </c>
    </row>
    <row r="7" spans="1:2">
      <c r="A7" s="375" t="s">
        <v>757</v>
      </c>
      <c r="B7" s="299">
        <v>18</v>
      </c>
    </row>
    <row r="8" spans="1:2">
      <c r="A8" s="375" t="s">
        <v>768</v>
      </c>
      <c r="B8" s="299">
        <v>104</v>
      </c>
    </row>
    <row r="9" spans="1:2">
      <c r="A9" s="521" t="s">
        <v>2</v>
      </c>
      <c r="B9" s="518">
        <f>SUM(B3:B8)</f>
        <v>204</v>
      </c>
    </row>
    <row r="10" spans="1:2" ht="51" customHeight="1">
      <c r="A10" s="751" t="s">
        <v>767</v>
      </c>
      <c r="B10" s="751"/>
    </row>
    <row r="11" spans="1:2" ht="15" customHeight="1"/>
  </sheetData>
  <mergeCells count="2">
    <mergeCell ref="A1:B1"/>
    <mergeCell ref="A10:B10"/>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workbookViewId="0">
      <selection sqref="A1:Q1"/>
    </sheetView>
  </sheetViews>
  <sheetFormatPr baseColWidth="10" defaultRowHeight="15"/>
  <cols>
    <col min="1" max="1" width="12.7109375" customWidth="1"/>
  </cols>
  <sheetData>
    <row r="1" spans="1:17" ht="36.75" customHeight="1">
      <c r="A1" s="757" t="s">
        <v>775</v>
      </c>
      <c r="B1" s="757"/>
      <c r="C1" s="757"/>
      <c r="D1" s="757"/>
      <c r="E1" s="757"/>
      <c r="F1" s="757"/>
      <c r="G1" s="757"/>
      <c r="H1" s="757"/>
      <c r="I1" s="757"/>
      <c r="J1" s="757"/>
      <c r="K1" s="757"/>
      <c r="L1" s="757"/>
      <c r="M1" s="757"/>
      <c r="N1" s="757"/>
      <c r="O1" s="757"/>
      <c r="P1" s="757"/>
      <c r="Q1" s="757"/>
    </row>
    <row r="2" spans="1:17">
      <c r="A2" s="771" t="s">
        <v>9</v>
      </c>
      <c r="B2" s="935" t="s">
        <v>8</v>
      </c>
      <c r="C2" s="935"/>
      <c r="D2" s="935"/>
      <c r="E2" s="935"/>
      <c r="F2" s="935"/>
      <c r="G2" s="935"/>
      <c r="H2" s="935"/>
      <c r="I2" s="935"/>
      <c r="J2" s="935"/>
      <c r="K2" s="935"/>
      <c r="L2" s="935"/>
      <c r="M2" s="935"/>
      <c r="N2" s="935"/>
      <c r="O2" s="935"/>
      <c r="P2" s="935"/>
      <c r="Q2" s="935"/>
    </row>
    <row r="3" spans="1:17">
      <c r="A3" s="772"/>
      <c r="B3" s="99">
        <v>2000</v>
      </c>
      <c r="C3" s="99">
        <v>2001</v>
      </c>
      <c r="D3" s="99">
        <v>2002</v>
      </c>
      <c r="E3" s="99">
        <v>2003</v>
      </c>
      <c r="F3" s="99">
        <v>2004</v>
      </c>
      <c r="G3" s="99">
        <v>2005</v>
      </c>
      <c r="H3" s="99">
        <v>2006</v>
      </c>
      <c r="I3" s="99">
        <v>2007</v>
      </c>
      <c r="J3" s="99">
        <v>2008</v>
      </c>
      <c r="K3" s="99">
        <v>2009</v>
      </c>
      <c r="L3" s="99">
        <v>2010</v>
      </c>
      <c r="M3" s="99">
        <v>2011</v>
      </c>
      <c r="N3" s="99">
        <v>2012</v>
      </c>
      <c r="O3" s="99">
        <v>2013</v>
      </c>
      <c r="P3" s="99">
        <v>2014</v>
      </c>
      <c r="Q3" s="99">
        <v>2015</v>
      </c>
    </row>
    <row r="4" spans="1:17" ht="36">
      <c r="A4" s="375" t="s">
        <v>774</v>
      </c>
      <c r="B4" s="512">
        <v>45413</v>
      </c>
      <c r="C4" s="512">
        <v>58123</v>
      </c>
      <c r="D4" s="512">
        <v>143749</v>
      </c>
      <c r="E4" s="512">
        <v>44455</v>
      </c>
      <c r="F4" s="512">
        <v>41284</v>
      </c>
      <c r="G4" s="512">
        <v>22596</v>
      </c>
      <c r="H4" s="512">
        <v>25707</v>
      </c>
      <c r="I4" s="512">
        <v>48200</v>
      </c>
      <c r="J4" s="512">
        <v>13899</v>
      </c>
      <c r="K4" s="512">
        <v>52096</v>
      </c>
      <c r="L4" s="512">
        <v>25824</v>
      </c>
      <c r="M4" s="512">
        <v>2690</v>
      </c>
      <c r="N4" s="512">
        <v>39</v>
      </c>
      <c r="O4" s="512">
        <v>24629</v>
      </c>
      <c r="P4" s="512">
        <v>5110</v>
      </c>
      <c r="Q4" s="512">
        <v>1164</v>
      </c>
    </row>
    <row r="5" spans="1:17" ht="24">
      <c r="A5" s="521" t="s">
        <v>773</v>
      </c>
      <c r="B5" s="533">
        <v>5631</v>
      </c>
      <c r="C5" s="533">
        <v>4308</v>
      </c>
      <c r="D5" s="533">
        <v>3146</v>
      </c>
      <c r="E5" s="533">
        <v>2755</v>
      </c>
      <c r="F5" s="533">
        <v>2309</v>
      </c>
      <c r="G5" s="533">
        <v>2844</v>
      </c>
      <c r="H5" s="533">
        <v>2375</v>
      </c>
      <c r="I5" s="533">
        <v>2712</v>
      </c>
      <c r="J5" s="533">
        <v>2486</v>
      </c>
      <c r="K5" s="533">
        <v>3472</v>
      </c>
      <c r="L5" s="533">
        <v>3102</v>
      </c>
      <c r="M5" s="533">
        <v>3103.06</v>
      </c>
      <c r="N5" s="533">
        <v>4085</v>
      </c>
      <c r="O5" s="533">
        <v>5000</v>
      </c>
      <c r="P5" s="533">
        <v>4130</v>
      </c>
      <c r="Q5" s="533">
        <v>4310</v>
      </c>
    </row>
    <row r="6" spans="1:17" ht="39" customHeight="1">
      <c r="A6" s="751" t="s">
        <v>772</v>
      </c>
      <c r="B6" s="751"/>
      <c r="C6" s="751"/>
      <c r="D6" s="751"/>
      <c r="E6" s="751"/>
      <c r="F6" s="751"/>
      <c r="G6" s="751"/>
      <c r="H6" s="751"/>
      <c r="I6" s="751"/>
      <c r="J6" s="751"/>
      <c r="K6" s="751"/>
      <c r="L6" s="751"/>
      <c r="M6" s="751"/>
      <c r="N6" s="751"/>
      <c r="O6" s="751"/>
      <c r="P6" s="751"/>
      <c r="Q6" s="751"/>
    </row>
    <row r="7" spans="1:17" ht="54.75" customHeight="1">
      <c r="A7" s="750" t="s">
        <v>771</v>
      </c>
      <c r="B7" s="750"/>
      <c r="C7" s="750"/>
      <c r="D7" s="750"/>
      <c r="E7" s="750"/>
      <c r="F7" s="750"/>
      <c r="G7" s="750"/>
      <c r="H7" s="750"/>
      <c r="I7" s="750"/>
      <c r="J7" s="750"/>
      <c r="K7" s="750"/>
      <c r="L7" s="750"/>
      <c r="M7" s="750"/>
      <c r="N7" s="750"/>
      <c r="O7" s="750"/>
      <c r="P7" s="750"/>
      <c r="Q7" s="750"/>
    </row>
  </sheetData>
  <mergeCells count="5">
    <mergeCell ref="A2:A3"/>
    <mergeCell ref="B2:Q2"/>
    <mergeCell ref="A1:Q1"/>
    <mergeCell ref="A6:Q6"/>
    <mergeCell ref="A7:Q7"/>
  </mergeCell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sqref="A1:D1"/>
    </sheetView>
  </sheetViews>
  <sheetFormatPr baseColWidth="10" defaultRowHeight="15"/>
  <cols>
    <col min="1" max="1" width="16" customWidth="1"/>
    <col min="2" max="2" width="14.28515625" customWidth="1"/>
    <col min="3" max="3" width="17.85546875" customWidth="1"/>
    <col min="4" max="4" width="15.28515625" customWidth="1"/>
  </cols>
  <sheetData>
    <row r="1" spans="1:6" ht="46.5" customHeight="1">
      <c r="A1" s="938" t="s">
        <v>789</v>
      </c>
      <c r="B1" s="757"/>
      <c r="C1" s="757"/>
      <c r="D1" s="757"/>
    </row>
    <row r="2" spans="1:6" ht="54" customHeight="1">
      <c r="A2" s="99" t="s">
        <v>736</v>
      </c>
      <c r="B2" s="99" t="s">
        <v>788</v>
      </c>
      <c r="C2" s="99" t="s">
        <v>787</v>
      </c>
      <c r="D2" s="99" t="s">
        <v>758</v>
      </c>
    </row>
    <row r="3" spans="1:6">
      <c r="A3" s="527" t="s">
        <v>757</v>
      </c>
      <c r="B3" s="536"/>
      <c r="C3" s="535"/>
      <c r="D3" s="535"/>
    </row>
    <row r="4" spans="1:6">
      <c r="A4" s="529" t="s">
        <v>786</v>
      </c>
      <c r="B4" s="126">
        <v>16</v>
      </c>
      <c r="C4" s="299" t="s">
        <v>785</v>
      </c>
      <c r="D4" s="299" t="s">
        <v>784</v>
      </c>
    </row>
    <row r="5" spans="1:6">
      <c r="A5" s="529" t="s">
        <v>783</v>
      </c>
      <c r="B5" s="299">
        <v>10</v>
      </c>
      <c r="C5" s="299" t="s">
        <v>782</v>
      </c>
      <c r="D5" s="534" t="s">
        <v>781</v>
      </c>
      <c r="F5" s="448"/>
    </row>
    <row r="6" spans="1:6">
      <c r="A6" s="527" t="s">
        <v>748</v>
      </c>
      <c r="B6" s="299">
        <v>88</v>
      </c>
      <c r="C6" s="299">
        <v>290</v>
      </c>
      <c r="D6" s="528">
        <v>30.344827586206897</v>
      </c>
      <c r="F6" s="448"/>
    </row>
    <row r="7" spans="1:6">
      <c r="A7" s="527" t="s">
        <v>780</v>
      </c>
      <c r="B7" s="299">
        <v>188</v>
      </c>
      <c r="C7" s="299">
        <v>473</v>
      </c>
      <c r="D7" s="528">
        <v>39.746300211416489</v>
      </c>
      <c r="F7" s="448"/>
    </row>
    <row r="8" spans="1:6">
      <c r="A8" s="527" t="s">
        <v>731</v>
      </c>
      <c r="B8" s="299">
        <v>55</v>
      </c>
      <c r="C8" s="299" t="s">
        <v>399</v>
      </c>
      <c r="D8" s="299" t="s">
        <v>399</v>
      </c>
    </row>
    <row r="9" spans="1:6">
      <c r="A9" s="527" t="s">
        <v>734</v>
      </c>
      <c r="B9" s="299">
        <v>46</v>
      </c>
      <c r="C9" s="299">
        <v>361</v>
      </c>
      <c r="D9" s="299">
        <v>12.7</v>
      </c>
      <c r="F9" s="448"/>
    </row>
    <row r="10" spans="1:6">
      <c r="A10" s="527" t="s">
        <v>779</v>
      </c>
      <c r="B10" s="299">
        <v>3</v>
      </c>
      <c r="C10" s="299">
        <v>3</v>
      </c>
      <c r="D10" s="299">
        <v>100</v>
      </c>
    </row>
    <row r="11" spans="1:6">
      <c r="A11" s="526" t="s">
        <v>778</v>
      </c>
      <c r="B11" s="518">
        <v>42</v>
      </c>
      <c r="C11" s="518">
        <v>763</v>
      </c>
      <c r="D11" s="518">
        <v>5.5</v>
      </c>
      <c r="F11" s="448"/>
    </row>
    <row r="12" spans="1:6" ht="134.25" customHeight="1">
      <c r="A12" s="899" t="s">
        <v>777</v>
      </c>
      <c r="B12" s="899"/>
      <c r="C12" s="899"/>
      <c r="D12" s="899"/>
    </row>
    <row r="13" spans="1:6" ht="137.25" customHeight="1">
      <c r="A13" s="939" t="s">
        <v>776</v>
      </c>
      <c r="B13" s="939"/>
      <c r="C13" s="939"/>
      <c r="D13" s="939"/>
    </row>
  </sheetData>
  <mergeCells count="3">
    <mergeCell ref="A12:D12"/>
    <mergeCell ref="A13:D13"/>
    <mergeCell ref="A1:D1"/>
  </mergeCells>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sqref="A1:C1"/>
    </sheetView>
  </sheetViews>
  <sheetFormatPr baseColWidth="10" defaultRowHeight="15"/>
  <cols>
    <col min="1" max="3" width="15.7109375" customWidth="1"/>
  </cols>
  <sheetData>
    <row r="1" spans="1:10" ht="51" customHeight="1">
      <c r="A1" s="942" t="s">
        <v>793</v>
      </c>
      <c r="B1" s="801"/>
      <c r="C1" s="801"/>
    </row>
    <row r="2" spans="1:10" ht="25.5">
      <c r="A2" s="145" t="s">
        <v>8</v>
      </c>
      <c r="B2" s="145" t="s">
        <v>765</v>
      </c>
      <c r="C2" s="145" t="s">
        <v>792</v>
      </c>
    </row>
    <row r="3" spans="1:10">
      <c r="A3" s="299">
        <v>1986</v>
      </c>
      <c r="B3" s="299">
        <v>1</v>
      </c>
      <c r="C3" s="512">
        <v>60347.82</v>
      </c>
      <c r="H3" s="512"/>
      <c r="I3" s="299"/>
      <c r="J3" s="512"/>
    </row>
    <row r="4" spans="1:10">
      <c r="A4" s="299">
        <v>1995</v>
      </c>
      <c r="B4" s="299">
        <v>4</v>
      </c>
      <c r="C4" s="512">
        <v>647400.81999999995</v>
      </c>
      <c r="H4" s="512"/>
      <c r="I4" s="299"/>
      <c r="J4" s="512"/>
    </row>
    <row r="5" spans="1:10">
      <c r="A5" s="299">
        <v>1996</v>
      </c>
      <c r="B5" s="299">
        <v>6</v>
      </c>
      <c r="C5" s="512">
        <v>1042268.82</v>
      </c>
      <c r="H5" s="512"/>
      <c r="I5" s="299"/>
      <c r="J5" s="512"/>
    </row>
    <row r="6" spans="1:10">
      <c r="A6" s="299">
        <v>2000</v>
      </c>
      <c r="B6" s="299">
        <v>7</v>
      </c>
      <c r="C6" s="512">
        <v>1103975.6499999999</v>
      </c>
      <c r="H6" s="512"/>
      <c r="I6" s="299"/>
      <c r="J6" s="512"/>
    </row>
    <row r="7" spans="1:10">
      <c r="A7" s="299">
        <v>2003</v>
      </c>
      <c r="B7" s="299">
        <v>17</v>
      </c>
      <c r="C7" s="512">
        <v>1881789.7799999998</v>
      </c>
      <c r="H7" s="512"/>
      <c r="I7" s="299"/>
      <c r="J7" s="512"/>
    </row>
    <row r="8" spans="1:10">
      <c r="A8" s="299">
        <v>2004</v>
      </c>
      <c r="B8" s="299">
        <v>51</v>
      </c>
      <c r="C8" s="512">
        <v>5101458.3760000002</v>
      </c>
      <c r="H8" s="512"/>
      <c r="I8" s="299"/>
      <c r="J8" s="512"/>
    </row>
    <row r="9" spans="1:10">
      <c r="A9" s="299">
        <v>2005</v>
      </c>
      <c r="B9" s="299">
        <v>60</v>
      </c>
      <c r="C9" s="512">
        <v>5251232.926</v>
      </c>
      <c r="H9" s="512"/>
      <c r="I9" s="299"/>
      <c r="J9" s="512"/>
    </row>
    <row r="10" spans="1:10">
      <c r="A10" s="299">
        <v>2006</v>
      </c>
      <c r="B10" s="299">
        <v>65</v>
      </c>
      <c r="C10" s="512">
        <v>5263912.1959999995</v>
      </c>
      <c r="H10" s="512"/>
      <c r="I10" s="299"/>
      <c r="J10" s="512"/>
    </row>
    <row r="11" spans="1:10">
      <c r="A11" s="299">
        <v>2007</v>
      </c>
      <c r="B11" s="299">
        <v>67</v>
      </c>
      <c r="C11" s="512">
        <v>5317878.176</v>
      </c>
      <c r="H11" s="512"/>
      <c r="I11" s="299"/>
      <c r="J11" s="512"/>
    </row>
    <row r="12" spans="1:10">
      <c r="A12" s="299">
        <v>2008</v>
      </c>
      <c r="B12" s="299">
        <v>112</v>
      </c>
      <c r="C12" s="512">
        <v>8118862.2060000002</v>
      </c>
      <c r="H12" s="512"/>
      <c r="I12" s="299"/>
      <c r="J12" s="512"/>
    </row>
    <row r="13" spans="1:10">
      <c r="A13" s="299">
        <v>2009</v>
      </c>
      <c r="B13" s="299">
        <v>124</v>
      </c>
      <c r="C13" s="512">
        <v>8382069.9060000004</v>
      </c>
      <c r="H13" s="512"/>
      <c r="I13" s="299"/>
      <c r="J13" s="512"/>
    </row>
    <row r="14" spans="1:10">
      <c r="A14" s="299">
        <v>2010</v>
      </c>
      <c r="B14" s="299">
        <v>130</v>
      </c>
      <c r="C14" s="512">
        <v>8579801.8220000006</v>
      </c>
      <c r="H14" s="512"/>
      <c r="I14" s="299"/>
      <c r="J14" s="512"/>
    </row>
    <row r="15" spans="1:10">
      <c r="A15" s="299">
        <v>2011</v>
      </c>
      <c r="B15" s="299">
        <v>134</v>
      </c>
      <c r="C15" s="512">
        <v>8588171.3720000014</v>
      </c>
      <c r="H15" s="512"/>
      <c r="I15" s="299"/>
      <c r="J15" s="512"/>
    </row>
    <row r="16" spans="1:10">
      <c r="A16" s="299">
        <v>2012</v>
      </c>
      <c r="B16" s="299">
        <v>138</v>
      </c>
      <c r="C16" s="512">
        <v>8636259.3220000006</v>
      </c>
      <c r="H16" s="512"/>
      <c r="I16" s="299"/>
      <c r="J16" s="512"/>
    </row>
    <row r="17" spans="1:10">
      <c r="A17" s="299">
        <v>2014</v>
      </c>
      <c r="B17" s="518">
        <v>142</v>
      </c>
      <c r="C17" s="533">
        <v>8643581.2620000001</v>
      </c>
      <c r="H17" s="512"/>
      <c r="I17" s="299"/>
      <c r="J17" s="512"/>
    </row>
    <row r="18" spans="1:10" ht="53.25" customHeight="1">
      <c r="A18" s="899" t="s">
        <v>791</v>
      </c>
      <c r="B18" s="899"/>
      <c r="C18" s="899"/>
      <c r="H18" s="512"/>
    </row>
    <row r="19" spans="1:10" ht="44.25" customHeight="1">
      <c r="A19" s="770" t="s">
        <v>790</v>
      </c>
      <c r="B19" s="770"/>
      <c r="C19" s="770"/>
    </row>
    <row r="21" spans="1:10">
      <c r="A21" s="517"/>
    </row>
  </sheetData>
  <mergeCells count="3">
    <mergeCell ref="A18:C18"/>
    <mergeCell ref="A19:C19"/>
    <mergeCell ref="A1:C1"/>
  </mergeCell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sqref="A1:D1"/>
    </sheetView>
  </sheetViews>
  <sheetFormatPr baseColWidth="10" defaultRowHeight="15"/>
  <cols>
    <col min="1" max="4" width="20.7109375" customWidth="1"/>
    <col min="5" max="5" width="11.42578125" customWidth="1"/>
  </cols>
  <sheetData>
    <row r="1" spans="1:5" ht="36.75" customHeight="1">
      <c r="A1" s="774" t="s">
        <v>797</v>
      </c>
      <c r="B1" s="774"/>
      <c r="C1" s="774"/>
      <c r="D1" s="774"/>
    </row>
    <row r="2" spans="1:5">
      <c r="A2" s="99" t="s">
        <v>8</v>
      </c>
      <c r="B2" s="99" t="s">
        <v>796</v>
      </c>
      <c r="C2" s="99" t="s">
        <v>795</v>
      </c>
      <c r="D2" s="99" t="s">
        <v>26</v>
      </c>
    </row>
    <row r="3" spans="1:5">
      <c r="A3" s="299">
        <v>1990</v>
      </c>
      <c r="B3" s="537">
        <v>32819</v>
      </c>
      <c r="C3" s="537">
        <v>23120</v>
      </c>
      <c r="D3" s="537">
        <v>55939</v>
      </c>
      <c r="E3" s="538"/>
    </row>
    <row r="4" spans="1:5">
      <c r="A4" s="299">
        <v>1991</v>
      </c>
      <c r="B4" s="537">
        <v>31206</v>
      </c>
      <c r="C4" s="537">
        <v>26516</v>
      </c>
      <c r="D4" s="537">
        <v>57722</v>
      </c>
    </row>
    <row r="5" spans="1:5">
      <c r="A5" s="299">
        <v>1992</v>
      </c>
      <c r="B5" s="537">
        <v>34811</v>
      </c>
      <c r="C5" s="537">
        <v>23078</v>
      </c>
      <c r="D5" s="537">
        <v>57889</v>
      </c>
    </row>
    <row r="6" spans="1:5">
      <c r="A6" s="299">
        <v>1993</v>
      </c>
      <c r="B6" s="537">
        <v>39570</v>
      </c>
      <c r="C6" s="537">
        <v>22945</v>
      </c>
      <c r="D6" s="537">
        <v>62515</v>
      </c>
    </row>
    <row r="7" spans="1:5">
      <c r="A7" s="299">
        <v>1994</v>
      </c>
      <c r="B7" s="537">
        <v>41234</v>
      </c>
      <c r="C7" s="537">
        <v>21952</v>
      </c>
      <c r="D7" s="537">
        <v>63186</v>
      </c>
    </row>
    <row r="8" spans="1:5" ht="15" customHeight="1">
      <c r="A8" s="299">
        <v>1995</v>
      </c>
      <c r="B8" s="537">
        <v>47045</v>
      </c>
      <c r="C8" s="537">
        <v>22989</v>
      </c>
      <c r="D8" s="537">
        <v>70034</v>
      </c>
    </row>
    <row r="9" spans="1:5" ht="15" customHeight="1">
      <c r="A9" s="299">
        <v>1996</v>
      </c>
      <c r="B9" s="537">
        <v>44646</v>
      </c>
      <c r="C9" s="537">
        <v>21118</v>
      </c>
      <c r="D9" s="537">
        <v>65764</v>
      </c>
    </row>
    <row r="10" spans="1:5">
      <c r="A10" s="299">
        <v>1997</v>
      </c>
      <c r="B10" s="537">
        <v>49649</v>
      </c>
      <c r="C10" s="537">
        <v>21269</v>
      </c>
      <c r="D10" s="537">
        <v>70918</v>
      </c>
    </row>
    <row r="11" spans="1:5">
      <c r="A11" s="299">
        <v>1998</v>
      </c>
      <c r="B11" s="537">
        <v>43416</v>
      </c>
      <c r="C11" s="537">
        <v>23170</v>
      </c>
      <c r="D11" s="537">
        <v>66586</v>
      </c>
    </row>
    <row r="12" spans="1:5">
      <c r="A12" s="299">
        <v>1999</v>
      </c>
      <c r="B12" s="537">
        <v>46336</v>
      </c>
      <c r="C12" s="537">
        <v>20155</v>
      </c>
      <c r="D12" s="537">
        <v>66491</v>
      </c>
    </row>
    <row r="13" spans="1:5">
      <c r="A13" s="299">
        <v>2000</v>
      </c>
      <c r="B13" s="537">
        <v>40309</v>
      </c>
      <c r="C13" s="537">
        <v>21288</v>
      </c>
      <c r="D13" s="537">
        <v>61597</v>
      </c>
    </row>
    <row r="14" spans="1:5">
      <c r="A14" s="299">
        <v>2001</v>
      </c>
      <c r="B14" s="537">
        <v>35662</v>
      </c>
      <c r="C14" s="537">
        <v>21847</v>
      </c>
      <c r="D14" s="537">
        <v>57509</v>
      </c>
    </row>
    <row r="15" spans="1:5">
      <c r="A15" s="299">
        <v>2002</v>
      </c>
      <c r="B15" s="537">
        <v>36098</v>
      </c>
      <c r="C15" s="537">
        <v>18535</v>
      </c>
      <c r="D15" s="537">
        <v>54633</v>
      </c>
    </row>
    <row r="16" spans="1:5">
      <c r="A16" s="299">
        <v>2003</v>
      </c>
      <c r="B16" s="537">
        <v>37847</v>
      </c>
      <c r="C16" s="537">
        <v>23696</v>
      </c>
      <c r="D16" s="537">
        <v>61543</v>
      </c>
    </row>
    <row r="17" spans="1:4">
      <c r="A17" s="299">
        <v>2004</v>
      </c>
      <c r="B17" s="537">
        <v>34940</v>
      </c>
      <c r="C17" s="537">
        <v>18358</v>
      </c>
      <c r="D17" s="537">
        <v>53298</v>
      </c>
    </row>
    <row r="18" spans="1:4">
      <c r="A18" s="299">
        <v>2005</v>
      </c>
      <c r="B18" s="537">
        <v>43746</v>
      </c>
      <c r="C18" s="537">
        <v>24479</v>
      </c>
      <c r="D18" s="537">
        <v>68225</v>
      </c>
    </row>
    <row r="19" spans="1:4">
      <c r="A19" s="299">
        <v>2006</v>
      </c>
      <c r="B19" s="537">
        <v>48322</v>
      </c>
      <c r="C19" s="537">
        <v>17749</v>
      </c>
      <c r="D19" s="537">
        <v>66071</v>
      </c>
    </row>
    <row r="20" spans="1:4">
      <c r="A20" s="299">
        <v>2007</v>
      </c>
      <c r="B20" s="537">
        <v>53999</v>
      </c>
      <c r="C20" s="537">
        <v>18907</v>
      </c>
      <c r="D20" s="537">
        <v>72906</v>
      </c>
    </row>
    <row r="21" spans="1:4">
      <c r="A21" s="299">
        <v>2008</v>
      </c>
      <c r="B21" s="537">
        <v>48718</v>
      </c>
      <c r="C21" s="537">
        <v>17371</v>
      </c>
      <c r="D21" s="537">
        <v>66089</v>
      </c>
    </row>
    <row r="22" spans="1:4">
      <c r="A22" s="299">
        <v>2009</v>
      </c>
      <c r="B22" s="537">
        <v>44565</v>
      </c>
      <c r="C22" s="537">
        <v>18610</v>
      </c>
      <c r="D22" s="537">
        <v>63175</v>
      </c>
    </row>
    <row r="23" spans="1:4">
      <c r="A23" s="299">
        <v>2010</v>
      </c>
      <c r="B23" s="537">
        <v>39839.899210000018</v>
      </c>
      <c r="C23" s="537">
        <v>22563.688420000006</v>
      </c>
      <c r="D23" s="537">
        <v>62403.587630000024</v>
      </c>
    </row>
    <row r="24" spans="1:4">
      <c r="A24" s="299">
        <v>2011</v>
      </c>
      <c r="B24" s="537">
        <v>54284.589669399997</v>
      </c>
      <c r="C24" s="537">
        <v>20023.552966000003</v>
      </c>
      <c r="D24" s="537">
        <v>74308.1426354</v>
      </c>
    </row>
    <row r="25" spans="1:4">
      <c r="A25" s="299">
        <v>2012</v>
      </c>
      <c r="B25" s="537">
        <v>42462.02220799998</v>
      </c>
      <c r="C25" s="537">
        <v>19069.677621999999</v>
      </c>
      <c r="D25" s="537">
        <v>61531.699829999983</v>
      </c>
    </row>
    <row r="26" spans="1:4">
      <c r="A26" s="299">
        <v>2013</v>
      </c>
      <c r="B26" s="537">
        <v>53881.28422999999</v>
      </c>
      <c r="C26" s="537">
        <v>13343.09391</v>
      </c>
      <c r="D26" s="537">
        <v>67224.378139999986</v>
      </c>
    </row>
    <row r="27" spans="1:4">
      <c r="A27" s="299">
        <v>2014</v>
      </c>
      <c r="B27" s="537">
        <v>53403.952550000009</v>
      </c>
      <c r="C27" s="537">
        <v>17773.946350000002</v>
      </c>
      <c r="D27" s="537">
        <v>71177.898900000015</v>
      </c>
    </row>
    <row r="28" spans="1:4">
      <c r="A28" s="299">
        <v>2015</v>
      </c>
      <c r="B28" s="537">
        <v>70763</v>
      </c>
      <c r="C28" s="537">
        <v>22858</v>
      </c>
      <c r="D28" s="537">
        <v>93621</v>
      </c>
    </row>
    <row r="29" spans="1:4" ht="96" customHeight="1">
      <c r="A29" s="899" t="s">
        <v>794</v>
      </c>
      <c r="B29" s="899"/>
      <c r="C29" s="899"/>
      <c r="D29" s="899"/>
    </row>
  </sheetData>
  <mergeCells count="2">
    <mergeCell ref="A29:D29"/>
    <mergeCell ref="A1:D1"/>
  </mergeCell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sqref="A1:D1"/>
    </sheetView>
  </sheetViews>
  <sheetFormatPr baseColWidth="10" defaultRowHeight="15"/>
  <cols>
    <col min="1" max="4" width="15.7109375" customWidth="1"/>
  </cols>
  <sheetData>
    <row r="1" spans="1:6" ht="35.25" customHeight="1">
      <c r="A1" s="774" t="s">
        <v>801</v>
      </c>
      <c r="B1" s="774"/>
      <c r="C1" s="774"/>
      <c r="D1" s="774"/>
      <c r="E1" s="108"/>
      <c r="F1" s="108"/>
    </row>
    <row r="2" spans="1:6" ht="38.25">
      <c r="A2" s="99" t="s">
        <v>8</v>
      </c>
      <c r="B2" s="99" t="s">
        <v>800</v>
      </c>
      <c r="C2" s="99" t="s">
        <v>799</v>
      </c>
      <c r="D2" s="99" t="s">
        <v>26</v>
      </c>
      <c r="E2" s="545"/>
      <c r="F2" s="545"/>
    </row>
    <row r="3" spans="1:6">
      <c r="A3" s="299">
        <v>1988</v>
      </c>
      <c r="B3" s="537">
        <v>69460</v>
      </c>
      <c r="C3" s="537">
        <v>83633</v>
      </c>
      <c r="D3" s="537">
        <v>153093</v>
      </c>
      <c r="E3" s="543"/>
      <c r="F3" s="108"/>
    </row>
    <row r="4" spans="1:6">
      <c r="A4" s="299">
        <v>1989</v>
      </c>
      <c r="B4" s="537">
        <v>73828</v>
      </c>
      <c r="C4" s="537">
        <v>83793</v>
      </c>
      <c r="D4" s="537">
        <v>157621</v>
      </c>
      <c r="E4" s="543"/>
      <c r="F4" s="108"/>
    </row>
    <row r="5" spans="1:6">
      <c r="A5" s="299">
        <v>1990</v>
      </c>
      <c r="B5" s="537">
        <v>76630</v>
      </c>
      <c r="C5" s="537">
        <v>77690</v>
      </c>
      <c r="D5" s="537">
        <v>154320</v>
      </c>
      <c r="E5" s="543"/>
      <c r="F5" s="108"/>
    </row>
    <row r="6" spans="1:6">
      <c r="A6" s="299">
        <v>1991</v>
      </c>
      <c r="B6" s="537">
        <v>67627</v>
      </c>
      <c r="C6" s="537">
        <v>65356</v>
      </c>
      <c r="D6" s="537">
        <v>132983</v>
      </c>
      <c r="E6" s="543"/>
      <c r="F6" s="108"/>
    </row>
    <row r="7" spans="1:6">
      <c r="A7" s="299">
        <v>1992</v>
      </c>
      <c r="B7" s="537">
        <v>73648</v>
      </c>
      <c r="C7" s="537">
        <v>61463</v>
      </c>
      <c r="D7" s="537">
        <v>135111</v>
      </c>
      <c r="E7" s="543"/>
      <c r="F7" s="108"/>
    </row>
    <row r="8" spans="1:6">
      <c r="A8" s="299">
        <v>1993</v>
      </c>
      <c r="B8" s="537">
        <v>74538</v>
      </c>
      <c r="C8" s="537">
        <v>65297</v>
      </c>
      <c r="D8" s="537">
        <v>139835</v>
      </c>
      <c r="E8" s="543"/>
      <c r="F8" s="108"/>
    </row>
    <row r="9" spans="1:6">
      <c r="A9" s="299">
        <v>1994</v>
      </c>
      <c r="B9" s="537">
        <v>60487</v>
      </c>
      <c r="C9" s="537">
        <v>69849</v>
      </c>
      <c r="D9" s="537">
        <v>130336</v>
      </c>
      <c r="E9" s="543"/>
      <c r="F9" s="108"/>
    </row>
    <row r="10" spans="1:6">
      <c r="A10" s="299">
        <v>1995</v>
      </c>
      <c r="B10" s="537">
        <v>64312</v>
      </c>
      <c r="C10" s="537">
        <v>56722</v>
      </c>
      <c r="D10" s="537">
        <v>121034</v>
      </c>
      <c r="E10" s="543"/>
      <c r="F10" s="108"/>
    </row>
    <row r="11" spans="1:6">
      <c r="A11" s="299">
        <v>1996</v>
      </c>
      <c r="B11" s="537">
        <v>59360</v>
      </c>
      <c r="C11" s="537">
        <v>71426</v>
      </c>
      <c r="D11" s="537">
        <v>130786</v>
      </c>
      <c r="E11" s="543"/>
      <c r="F11" s="108"/>
    </row>
    <row r="12" spans="1:6">
      <c r="A12" s="299">
        <v>1997</v>
      </c>
      <c r="B12" s="537">
        <v>57660</v>
      </c>
      <c r="C12" s="537">
        <v>80405</v>
      </c>
      <c r="D12" s="537">
        <v>138065</v>
      </c>
      <c r="E12" s="543"/>
      <c r="F12" s="108"/>
    </row>
    <row r="13" spans="1:6">
      <c r="A13" s="299">
        <v>1998</v>
      </c>
      <c r="B13" s="537">
        <v>57715</v>
      </c>
      <c r="C13" s="537">
        <v>68585</v>
      </c>
      <c r="D13" s="537">
        <v>126300</v>
      </c>
      <c r="E13" s="543"/>
      <c r="F13" s="108"/>
    </row>
    <row r="14" spans="1:6">
      <c r="A14" s="299">
        <v>1999</v>
      </c>
      <c r="B14" s="537">
        <v>61050</v>
      </c>
      <c r="C14" s="537">
        <v>72943</v>
      </c>
      <c r="D14" s="537">
        <v>133993</v>
      </c>
      <c r="E14" s="543"/>
      <c r="F14" s="544"/>
    </row>
    <row r="15" spans="1:6">
      <c r="A15" s="299">
        <v>2000</v>
      </c>
      <c r="B15" s="537">
        <v>69469</v>
      </c>
      <c r="C15" s="537">
        <v>84300</v>
      </c>
      <c r="D15" s="537">
        <v>153769</v>
      </c>
      <c r="E15" s="543"/>
      <c r="F15" s="544"/>
    </row>
    <row r="16" spans="1:6">
      <c r="A16" s="299">
        <v>2001</v>
      </c>
      <c r="B16" s="537">
        <v>82117</v>
      </c>
      <c r="C16" s="537">
        <v>85925</v>
      </c>
      <c r="D16" s="537">
        <v>168042</v>
      </c>
      <c r="E16" s="543"/>
      <c r="F16" s="544"/>
    </row>
    <row r="17" spans="1:6">
      <c r="A17" s="299">
        <v>2002</v>
      </c>
      <c r="B17" s="537">
        <v>79582</v>
      </c>
      <c r="C17" s="537">
        <v>78964</v>
      </c>
      <c r="D17" s="537">
        <v>158546</v>
      </c>
      <c r="E17" s="543"/>
      <c r="F17" s="544"/>
    </row>
    <row r="18" spans="1:6">
      <c r="A18" s="299">
        <v>2003</v>
      </c>
      <c r="B18" s="537">
        <v>102666</v>
      </c>
      <c r="C18" s="537">
        <v>73560</v>
      </c>
      <c r="D18" s="537">
        <v>176226</v>
      </c>
      <c r="E18" s="543"/>
      <c r="F18" s="544"/>
    </row>
    <row r="19" spans="1:6">
      <c r="A19" s="299">
        <v>2004</v>
      </c>
      <c r="B19" s="537">
        <v>115293</v>
      </c>
      <c r="C19" s="537">
        <v>74891</v>
      </c>
      <c r="D19" s="537">
        <v>190184</v>
      </c>
      <c r="E19" s="543"/>
      <c r="F19" s="108"/>
    </row>
    <row r="20" spans="1:6">
      <c r="A20" s="299">
        <v>2005</v>
      </c>
      <c r="B20" s="537">
        <v>139755</v>
      </c>
      <c r="C20" s="537">
        <v>65680</v>
      </c>
      <c r="D20" s="537">
        <v>205435</v>
      </c>
      <c r="E20" s="543"/>
      <c r="F20" s="108"/>
    </row>
    <row r="21" spans="1:6">
      <c r="A21" s="299">
        <v>2006</v>
      </c>
      <c r="B21" s="537">
        <v>162272</v>
      </c>
      <c r="C21" s="537">
        <v>66414</v>
      </c>
      <c r="D21" s="537">
        <v>228686</v>
      </c>
      <c r="E21" s="543"/>
      <c r="F21" s="108"/>
    </row>
    <row r="22" spans="1:6">
      <c r="A22" s="299">
        <v>2007</v>
      </c>
      <c r="B22" s="537">
        <v>163842</v>
      </c>
      <c r="C22" s="537">
        <v>72310</v>
      </c>
      <c r="D22" s="537">
        <v>236152</v>
      </c>
      <c r="E22" s="543"/>
      <c r="F22" s="108"/>
    </row>
    <row r="23" spans="1:6">
      <c r="A23" s="299">
        <v>2008</v>
      </c>
      <c r="B23" s="537">
        <v>185554</v>
      </c>
      <c r="C23" s="537">
        <v>63238</v>
      </c>
      <c r="D23" s="537">
        <v>248792</v>
      </c>
      <c r="E23" s="543"/>
      <c r="F23" s="108"/>
    </row>
    <row r="24" spans="1:6">
      <c r="A24" s="299">
        <v>2009</v>
      </c>
      <c r="B24" s="537">
        <v>185682</v>
      </c>
      <c r="C24" s="537">
        <v>62369</v>
      </c>
      <c r="D24" s="537">
        <v>248051</v>
      </c>
      <c r="E24" s="542"/>
      <c r="F24" s="108"/>
    </row>
    <row r="25" spans="1:6" ht="15" customHeight="1">
      <c r="A25" s="299">
        <v>2010</v>
      </c>
      <c r="B25" s="537">
        <v>155274.34625000006</v>
      </c>
      <c r="C25" s="537">
        <v>76788.372380000001</v>
      </c>
      <c r="D25" s="537">
        <v>232062.71863000008</v>
      </c>
      <c r="E25" s="540"/>
      <c r="F25" s="540"/>
    </row>
    <row r="26" spans="1:6" ht="15" customHeight="1">
      <c r="A26" s="299">
        <v>2011</v>
      </c>
      <c r="B26" s="537">
        <v>156145.57925399995</v>
      </c>
      <c r="C26" s="537">
        <v>65433.790149999993</v>
      </c>
      <c r="D26" s="537">
        <v>221579.36940399994</v>
      </c>
      <c r="E26" s="541"/>
      <c r="F26" s="540"/>
    </row>
    <row r="27" spans="1:6" ht="15" customHeight="1">
      <c r="A27" s="299">
        <v>2012</v>
      </c>
      <c r="B27" s="537">
        <v>153906.532917</v>
      </c>
      <c r="C27" s="537">
        <v>63523.819239999997</v>
      </c>
      <c r="D27" s="537">
        <v>217430.35215699999</v>
      </c>
      <c r="E27" s="541"/>
      <c r="F27" s="540"/>
    </row>
    <row r="28" spans="1:6" ht="15" customHeight="1">
      <c r="A28" s="299">
        <v>2013</v>
      </c>
      <c r="B28" s="537">
        <v>151092.59436999986</v>
      </c>
      <c r="C28" s="537">
        <v>57964.958149999948</v>
      </c>
      <c r="D28" s="537">
        <v>209057.55251999979</v>
      </c>
      <c r="E28" s="541"/>
      <c r="F28" s="540"/>
    </row>
    <row r="29" spans="1:6" ht="15" customHeight="1">
      <c r="A29" s="299">
        <v>2014</v>
      </c>
      <c r="B29" s="537">
        <v>216534.03197643202</v>
      </c>
      <c r="C29" s="537">
        <v>68346.988271778609</v>
      </c>
      <c r="D29" s="537">
        <v>284881.02024821064</v>
      </c>
      <c r="E29" s="541"/>
      <c r="F29" s="540"/>
    </row>
    <row r="30" spans="1:6" ht="15" customHeight="1">
      <c r="A30" s="299">
        <v>2015</v>
      </c>
      <c r="B30" s="539">
        <v>246502</v>
      </c>
      <c r="C30" s="539">
        <v>69100</v>
      </c>
      <c r="D30" s="539">
        <v>315602</v>
      </c>
    </row>
    <row r="31" spans="1:6" ht="95.25" customHeight="1">
      <c r="A31" s="920" t="s">
        <v>798</v>
      </c>
      <c r="B31" s="922"/>
      <c r="C31" s="922"/>
      <c r="D31" s="922"/>
    </row>
  </sheetData>
  <mergeCells count="2">
    <mergeCell ref="A1:D1"/>
    <mergeCell ref="A31:D31"/>
  </mergeCell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sqref="A1:N1"/>
    </sheetView>
  </sheetViews>
  <sheetFormatPr baseColWidth="10" defaultRowHeight="15"/>
  <cols>
    <col min="1" max="1" width="12.7109375" customWidth="1"/>
  </cols>
  <sheetData>
    <row r="1" spans="1:14" ht="33.75" customHeight="1">
      <c r="A1" s="761" t="s">
        <v>803</v>
      </c>
      <c r="B1" s="761"/>
      <c r="C1" s="761"/>
      <c r="D1" s="761"/>
      <c r="E1" s="761"/>
      <c r="F1" s="761"/>
      <c r="G1" s="761"/>
      <c r="H1" s="761"/>
      <c r="I1" s="761"/>
      <c r="J1" s="761"/>
      <c r="K1" s="761"/>
      <c r="L1" s="761"/>
      <c r="M1" s="761"/>
      <c r="N1" s="761"/>
    </row>
    <row r="2" spans="1:14">
      <c r="A2" s="935" t="s">
        <v>9</v>
      </c>
      <c r="B2" s="772" t="s">
        <v>8</v>
      </c>
      <c r="C2" s="772"/>
      <c r="D2" s="772"/>
      <c r="E2" s="772"/>
      <c r="F2" s="772"/>
      <c r="G2" s="772"/>
      <c r="H2" s="772"/>
      <c r="I2" s="772"/>
      <c r="J2" s="772"/>
      <c r="K2" s="772"/>
      <c r="L2" s="772"/>
      <c r="M2" s="772"/>
    </row>
    <row r="3" spans="1:14">
      <c r="A3" s="772"/>
      <c r="B3" s="99">
        <v>2000</v>
      </c>
      <c r="C3" s="99">
        <v>2001</v>
      </c>
      <c r="D3" s="99">
        <v>2002</v>
      </c>
      <c r="E3" s="99">
        <v>2003</v>
      </c>
      <c r="F3" s="99">
        <v>2004</v>
      </c>
      <c r="G3" s="99">
        <v>2005</v>
      </c>
      <c r="H3" s="99">
        <v>2006</v>
      </c>
      <c r="I3" s="99">
        <v>2007</v>
      </c>
      <c r="J3" s="99">
        <v>2008</v>
      </c>
      <c r="K3" s="99">
        <v>2009</v>
      </c>
      <c r="L3" s="99">
        <v>2010</v>
      </c>
      <c r="M3" s="99">
        <v>2011</v>
      </c>
      <c r="N3" s="99">
        <v>2012</v>
      </c>
    </row>
    <row r="4" spans="1:14" ht="24">
      <c r="A4" s="547" t="s">
        <v>773</v>
      </c>
      <c r="B4" s="546">
        <v>235</v>
      </c>
      <c r="C4" s="546">
        <v>260</v>
      </c>
      <c r="D4" s="546">
        <v>227</v>
      </c>
      <c r="E4" s="546">
        <v>201</v>
      </c>
      <c r="F4" s="546">
        <v>153</v>
      </c>
      <c r="G4" s="546">
        <v>172</v>
      </c>
      <c r="H4" s="546">
        <v>314</v>
      </c>
      <c r="I4" s="546">
        <v>358</v>
      </c>
      <c r="J4" s="546">
        <v>242</v>
      </c>
      <c r="K4" s="546">
        <v>947</v>
      </c>
      <c r="L4" s="546">
        <v>159</v>
      </c>
      <c r="M4" s="546">
        <v>622</v>
      </c>
      <c r="N4" s="546">
        <v>1606</v>
      </c>
    </row>
    <row r="5" spans="1:14" ht="40.5" customHeight="1">
      <c r="A5" s="751" t="s">
        <v>802</v>
      </c>
      <c r="B5" s="751"/>
      <c r="C5" s="751"/>
      <c r="D5" s="751"/>
      <c r="E5" s="751"/>
      <c r="F5" s="751"/>
      <c r="G5" s="751"/>
      <c r="H5" s="751"/>
      <c r="I5" s="751"/>
      <c r="J5" s="751"/>
      <c r="K5" s="751"/>
      <c r="L5" s="751"/>
      <c r="M5" s="751"/>
      <c r="N5" s="751"/>
    </row>
  </sheetData>
  <mergeCells count="4">
    <mergeCell ref="A2:A3"/>
    <mergeCell ref="B2:M2"/>
    <mergeCell ref="A1:N1"/>
    <mergeCell ref="A5:N5"/>
  </mergeCells>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B1"/>
    </sheetView>
  </sheetViews>
  <sheetFormatPr baseColWidth="10" defaultRowHeight="15"/>
  <cols>
    <col min="1" max="2" width="25.7109375" customWidth="1"/>
  </cols>
  <sheetData>
    <row r="1" spans="1:8" ht="38.25" customHeight="1">
      <c r="A1" s="774" t="s">
        <v>806</v>
      </c>
      <c r="B1" s="774"/>
    </row>
    <row r="2" spans="1:8" ht="38.25">
      <c r="A2" s="99" t="s">
        <v>8</v>
      </c>
      <c r="B2" s="99" t="s">
        <v>805</v>
      </c>
    </row>
    <row r="3" spans="1:8">
      <c r="A3" s="299">
        <v>1992</v>
      </c>
      <c r="B3" s="299">
        <v>47</v>
      </c>
    </row>
    <row r="4" spans="1:8">
      <c r="A4" s="299">
        <v>1993</v>
      </c>
      <c r="B4" s="299">
        <v>50</v>
      </c>
    </row>
    <row r="5" spans="1:8">
      <c r="A5" s="299">
        <v>1994</v>
      </c>
      <c r="B5" s="299">
        <v>42</v>
      </c>
      <c r="C5" s="549"/>
      <c r="D5" s="549"/>
      <c r="E5" s="549"/>
      <c r="F5" s="549"/>
      <c r="G5" s="549"/>
      <c r="H5" s="549"/>
    </row>
    <row r="6" spans="1:8">
      <c r="A6" s="299">
        <v>1995</v>
      </c>
      <c r="B6" s="299">
        <v>39</v>
      </c>
      <c r="E6" s="548"/>
      <c r="F6" s="548"/>
      <c r="G6" s="548"/>
      <c r="H6" s="548"/>
    </row>
    <row r="7" spans="1:8">
      <c r="A7" s="299">
        <v>1996</v>
      </c>
      <c r="B7" s="299">
        <v>29</v>
      </c>
      <c r="E7" s="548"/>
      <c r="F7" s="548"/>
      <c r="G7" s="548"/>
      <c r="H7" s="548"/>
    </row>
    <row r="8" spans="1:8">
      <c r="A8" s="299">
        <v>1997</v>
      </c>
      <c r="B8" s="299">
        <v>31</v>
      </c>
    </row>
    <row r="9" spans="1:8">
      <c r="A9" s="299">
        <v>1998</v>
      </c>
      <c r="B9" s="299">
        <v>47</v>
      </c>
    </row>
    <row r="10" spans="1:8">
      <c r="A10" s="299">
        <v>1999</v>
      </c>
      <c r="B10" s="299">
        <v>37</v>
      </c>
    </row>
    <row r="11" spans="1:8">
      <c r="A11" s="299">
        <v>2000</v>
      </c>
      <c r="B11" s="299">
        <v>27</v>
      </c>
    </row>
    <row r="12" spans="1:8">
      <c r="A12" s="299">
        <v>2001</v>
      </c>
      <c r="B12" s="299">
        <v>16</v>
      </c>
    </row>
    <row r="13" spans="1:8">
      <c r="A13" s="299">
        <v>2002</v>
      </c>
      <c r="B13" s="299">
        <v>18</v>
      </c>
    </row>
    <row r="14" spans="1:8">
      <c r="A14" s="299">
        <v>2003</v>
      </c>
      <c r="B14" s="299">
        <v>49</v>
      </c>
    </row>
    <row r="15" spans="1:8">
      <c r="A15" s="299">
        <v>2004</v>
      </c>
      <c r="B15" s="299">
        <v>76</v>
      </c>
    </row>
    <row r="16" spans="1:8">
      <c r="A16" s="299">
        <v>2005</v>
      </c>
      <c r="B16" s="299">
        <v>61</v>
      </c>
    </row>
    <row r="17" spans="1:2">
      <c r="A17" s="299">
        <v>2006</v>
      </c>
      <c r="B17" s="299">
        <v>56</v>
      </c>
    </row>
    <row r="18" spans="1:2">
      <c r="A18" s="299">
        <v>2007</v>
      </c>
      <c r="B18" s="299">
        <v>58</v>
      </c>
    </row>
    <row r="19" spans="1:2">
      <c r="A19" s="299">
        <v>2008</v>
      </c>
      <c r="B19" s="299">
        <v>75</v>
      </c>
    </row>
    <row r="20" spans="1:2">
      <c r="A20" s="299">
        <v>2009</v>
      </c>
      <c r="B20" s="299">
        <v>54</v>
      </c>
    </row>
    <row r="21" spans="1:2">
      <c r="A21" s="299">
        <v>2010</v>
      </c>
      <c r="B21" s="299">
        <v>49</v>
      </c>
    </row>
    <row r="22" spans="1:2">
      <c r="A22" s="299">
        <v>2011</v>
      </c>
      <c r="B22" s="299">
        <v>43</v>
      </c>
    </row>
    <row r="23" spans="1:2">
      <c r="A23" s="299">
        <v>2012</v>
      </c>
      <c r="B23" s="299">
        <v>50</v>
      </c>
    </row>
    <row r="24" spans="1:2">
      <c r="A24" s="299">
        <v>2013</v>
      </c>
      <c r="B24" s="299">
        <v>50</v>
      </c>
    </row>
    <row r="25" spans="1:2">
      <c r="A25" s="299">
        <v>2014</v>
      </c>
      <c r="B25" s="518">
        <v>63</v>
      </c>
    </row>
    <row r="26" spans="1:2" ht="33.75" customHeight="1">
      <c r="A26" s="920" t="s">
        <v>804</v>
      </c>
      <c r="B26" s="943"/>
    </row>
  </sheetData>
  <mergeCells count="2">
    <mergeCell ref="A1:B1"/>
    <mergeCell ref="A26:B26"/>
  </mergeCell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Normal="100" workbookViewId="0">
      <selection sqref="A1:B1"/>
    </sheetView>
  </sheetViews>
  <sheetFormatPr baseColWidth="10" defaultRowHeight="15"/>
  <cols>
    <col min="1" max="2" width="30.7109375" customWidth="1"/>
  </cols>
  <sheetData>
    <row r="1" spans="1:2" ht="35.25" customHeight="1">
      <c r="A1" s="774" t="s">
        <v>816</v>
      </c>
      <c r="B1" s="774"/>
    </row>
    <row r="2" spans="1:2">
      <c r="A2" s="99" t="s">
        <v>815</v>
      </c>
      <c r="B2" s="551" t="s">
        <v>814</v>
      </c>
    </row>
    <row r="3" spans="1:2">
      <c r="A3" s="273" t="s">
        <v>813</v>
      </c>
      <c r="B3" s="550">
        <v>2.8255950143171447</v>
      </c>
    </row>
    <row r="4" spans="1:2">
      <c r="A4" s="273" t="s">
        <v>683</v>
      </c>
      <c r="B4" s="550">
        <v>1.5906913643978697</v>
      </c>
    </row>
    <row r="5" spans="1:2">
      <c r="A5" s="273" t="s">
        <v>812</v>
      </c>
      <c r="B5" s="550">
        <v>1.3947281745866178</v>
      </c>
    </row>
    <row r="6" spans="1:2">
      <c r="A6" s="273" t="s">
        <v>811</v>
      </c>
      <c r="B6" s="550">
        <v>1.9478611238083374</v>
      </c>
    </row>
    <row r="7" spans="1:2">
      <c r="A7" s="273" t="s">
        <v>810</v>
      </c>
      <c r="B7" s="550">
        <v>1.3787632985518457</v>
      </c>
    </row>
    <row r="8" spans="1:2">
      <c r="A8" s="273" t="s">
        <v>809</v>
      </c>
      <c r="B8" s="550">
        <v>1.8261036763749274</v>
      </c>
    </row>
    <row r="9" spans="1:2" ht="123.75" customHeight="1">
      <c r="A9" s="768" t="s">
        <v>808</v>
      </c>
      <c r="B9" s="768"/>
    </row>
    <row r="10" spans="1:2" ht="103.5" customHeight="1">
      <c r="A10" s="767" t="s">
        <v>807</v>
      </c>
      <c r="B10" s="767"/>
    </row>
  </sheetData>
  <mergeCells count="3">
    <mergeCell ref="A1:B1"/>
    <mergeCell ref="A9:B9"/>
    <mergeCell ref="A10:B10"/>
  </mergeCells>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baseColWidth="10" defaultRowHeight="15"/>
  <sheetData>
    <row r="1" spans="1:5" ht="30.75" customHeight="1">
      <c r="A1" s="774" t="s">
        <v>822</v>
      </c>
      <c r="B1" s="774"/>
      <c r="C1" s="774"/>
      <c r="D1" s="774"/>
      <c r="E1" s="801"/>
    </row>
    <row r="2" spans="1:5">
      <c r="A2" s="825" t="s">
        <v>8</v>
      </c>
      <c r="B2" s="749" t="s">
        <v>821</v>
      </c>
      <c r="C2" s="749"/>
      <c r="D2" s="749"/>
      <c r="E2" s="825" t="s">
        <v>26</v>
      </c>
    </row>
    <row r="3" spans="1:5">
      <c r="A3" s="890"/>
      <c r="B3" s="17" t="s">
        <v>796</v>
      </c>
      <c r="C3" s="17" t="s">
        <v>820</v>
      </c>
      <c r="D3" s="17" t="s">
        <v>819</v>
      </c>
      <c r="E3" s="890"/>
    </row>
    <row r="4" spans="1:5">
      <c r="A4" s="300">
        <v>2000</v>
      </c>
      <c r="B4" s="553">
        <v>20978977.210000001</v>
      </c>
      <c r="C4" s="552">
        <v>2860303</v>
      </c>
      <c r="D4" s="553">
        <v>13291290</v>
      </c>
      <c r="E4" s="552">
        <v>37130570.210000001</v>
      </c>
    </row>
    <row r="5" spans="1:5">
      <c r="A5" s="300">
        <v>2001</v>
      </c>
      <c r="B5" s="553">
        <v>23392713.691734876</v>
      </c>
      <c r="C5" s="552">
        <v>2610264</v>
      </c>
      <c r="D5" s="553">
        <v>14555248</v>
      </c>
      <c r="E5" s="552">
        <v>40558225.69173488</v>
      </c>
    </row>
    <row r="6" spans="1:5">
      <c r="A6" s="300">
        <v>2002</v>
      </c>
      <c r="B6" s="553">
        <v>20978977.210000001</v>
      </c>
      <c r="C6" s="552">
        <v>2860303</v>
      </c>
      <c r="D6" s="553">
        <v>13291290</v>
      </c>
      <c r="E6" s="552">
        <v>37130570.210000001</v>
      </c>
    </row>
    <row r="7" spans="1:5">
      <c r="A7" s="300">
        <v>2003</v>
      </c>
      <c r="B7" s="553">
        <v>20038243</v>
      </c>
      <c r="C7" s="552">
        <v>3158069</v>
      </c>
      <c r="D7" s="553">
        <v>14202736</v>
      </c>
      <c r="E7" s="552">
        <v>37399048</v>
      </c>
    </row>
    <row r="8" spans="1:5">
      <c r="A8" s="300">
        <v>2004</v>
      </c>
      <c r="B8" s="553">
        <v>21003282</v>
      </c>
      <c r="C8" s="552">
        <v>3159446</v>
      </c>
      <c r="D8" s="553">
        <v>15841414</v>
      </c>
      <c r="E8" s="552">
        <v>40004142</v>
      </c>
    </row>
    <row r="9" spans="1:5">
      <c r="A9" s="300">
        <v>2005</v>
      </c>
      <c r="B9" s="553">
        <v>22906097</v>
      </c>
      <c r="C9" s="552">
        <v>3183086</v>
      </c>
      <c r="D9" s="553">
        <v>14269434.6</v>
      </c>
      <c r="E9" s="552">
        <v>40358617.600000001</v>
      </c>
    </row>
    <row r="10" spans="1:5">
      <c r="A10" s="300">
        <v>2006</v>
      </c>
      <c r="B10" s="553">
        <v>24410691</v>
      </c>
      <c r="C10" s="552">
        <v>3468178</v>
      </c>
      <c r="D10" s="553">
        <v>11476284.6</v>
      </c>
      <c r="E10" s="552">
        <v>39355153.600000001</v>
      </c>
    </row>
    <row r="11" spans="1:5">
      <c r="A11" s="300">
        <v>2007</v>
      </c>
      <c r="B11" s="553">
        <v>24820605</v>
      </c>
      <c r="C11" s="552">
        <v>3619382</v>
      </c>
      <c r="D11" s="553">
        <v>14437453</v>
      </c>
      <c r="E11" s="552">
        <v>42877440</v>
      </c>
    </row>
    <row r="12" spans="1:5">
      <c r="A12" s="300">
        <v>2008</v>
      </c>
      <c r="B12" s="553">
        <v>24386269</v>
      </c>
      <c r="C12" s="552">
        <v>3607544</v>
      </c>
      <c r="D12" s="553">
        <v>15255768</v>
      </c>
      <c r="E12" s="552">
        <v>43249581</v>
      </c>
    </row>
    <row r="13" spans="1:5">
      <c r="A13" s="300">
        <v>2009</v>
      </c>
      <c r="B13" s="553">
        <v>21887624</v>
      </c>
      <c r="C13" s="552">
        <v>3482085</v>
      </c>
      <c r="D13" s="553">
        <v>13990483</v>
      </c>
      <c r="E13" s="552">
        <v>39360192</v>
      </c>
    </row>
    <row r="14" spans="1:5">
      <c r="A14" s="300">
        <v>2010</v>
      </c>
      <c r="B14" s="553">
        <v>23291374</v>
      </c>
      <c r="C14" s="552">
        <v>3239873</v>
      </c>
      <c r="D14" s="553">
        <v>14459216</v>
      </c>
      <c r="E14" s="552">
        <v>40990463</v>
      </c>
    </row>
    <row r="15" spans="1:5">
      <c r="A15" s="300">
        <v>2011</v>
      </c>
      <c r="B15" s="553">
        <v>23160364</v>
      </c>
      <c r="C15" s="552">
        <v>3266529</v>
      </c>
      <c r="D15" s="553">
        <v>14811616</v>
      </c>
      <c r="E15" s="552">
        <v>41238509</v>
      </c>
    </row>
    <row r="16" spans="1:5">
      <c r="A16" s="300">
        <v>2012</v>
      </c>
      <c r="B16" s="553">
        <v>25394730</v>
      </c>
      <c r="C16" s="552">
        <v>3470525</v>
      </c>
      <c r="D16" s="553">
        <v>17363792</v>
      </c>
      <c r="E16" s="552">
        <v>46229047</v>
      </c>
    </row>
    <row r="17" spans="1:5">
      <c r="A17" s="300">
        <v>2013</v>
      </c>
      <c r="B17" s="553">
        <v>25261192</v>
      </c>
      <c r="C17" s="552">
        <v>3551296</v>
      </c>
      <c r="D17" s="553">
        <v>19930717</v>
      </c>
      <c r="E17" s="552">
        <v>48743205</v>
      </c>
    </row>
    <row r="18" spans="1:5">
      <c r="A18" s="300">
        <v>2014</v>
      </c>
      <c r="B18" s="553">
        <v>25936373</v>
      </c>
      <c r="C18" s="552">
        <v>3695137</v>
      </c>
      <c r="D18" s="553">
        <v>21269570</v>
      </c>
      <c r="E18" s="552">
        <v>50901080</v>
      </c>
    </row>
    <row r="19" spans="1:5">
      <c r="A19" s="300">
        <v>2015</v>
      </c>
      <c r="B19" s="553">
        <v>28235902</v>
      </c>
      <c r="C19" s="554">
        <v>3453741</v>
      </c>
      <c r="D19" s="553">
        <v>23287624</v>
      </c>
      <c r="E19" s="552">
        <v>54977267</v>
      </c>
    </row>
    <row r="20" spans="1:5" ht="104.25" customHeight="1">
      <c r="A20" s="751" t="s">
        <v>818</v>
      </c>
      <c r="B20" s="751"/>
      <c r="C20" s="751"/>
      <c r="D20" s="751"/>
      <c r="E20" s="751"/>
    </row>
    <row r="21" spans="1:5" ht="75" customHeight="1">
      <c r="A21" s="944" t="s">
        <v>817</v>
      </c>
      <c r="B21" s="944"/>
      <c r="C21" s="944"/>
      <c r="D21" s="944"/>
      <c r="E21" s="912"/>
    </row>
  </sheetData>
  <mergeCells count="6">
    <mergeCell ref="A1:E1"/>
    <mergeCell ref="A21:E21"/>
    <mergeCell ref="A2:A3"/>
    <mergeCell ref="B2:D2"/>
    <mergeCell ref="E2:E3"/>
    <mergeCell ref="A20:E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sqref="A1:K1"/>
    </sheetView>
  </sheetViews>
  <sheetFormatPr baseColWidth="10" defaultRowHeight="14.25"/>
  <cols>
    <col min="1" max="1" width="11.42578125" style="1"/>
    <col min="2" max="2" width="10.42578125" style="1" customWidth="1"/>
    <col min="3" max="3" width="12.5703125" style="1" customWidth="1"/>
    <col min="4" max="4" width="14.42578125" style="1" customWidth="1"/>
    <col min="5" max="5" width="13.140625" style="1" customWidth="1"/>
    <col min="6" max="6" width="15.5703125" style="1" customWidth="1"/>
    <col min="7" max="7" width="13.42578125" style="1" customWidth="1"/>
    <col min="8" max="8" width="12.5703125" style="1" customWidth="1"/>
    <col min="9" max="9" width="16.5703125" style="1" customWidth="1"/>
    <col min="10" max="10" width="12" style="1" customWidth="1"/>
    <col min="11" max="11" width="11" style="1" customWidth="1"/>
    <col min="12" max="16384" width="11.42578125" style="1"/>
  </cols>
  <sheetData>
    <row r="1" spans="1:11" ht="36.75" customHeight="1">
      <c r="A1" s="765" t="s">
        <v>144</v>
      </c>
      <c r="B1" s="765"/>
      <c r="C1" s="765"/>
      <c r="D1" s="765"/>
      <c r="E1" s="765"/>
      <c r="F1" s="765"/>
      <c r="G1" s="765"/>
      <c r="H1" s="765"/>
      <c r="I1" s="765"/>
      <c r="J1" s="765"/>
      <c r="K1" s="765"/>
    </row>
    <row r="2" spans="1:11">
      <c r="A2" s="123" t="s">
        <v>8</v>
      </c>
      <c r="B2" s="123" t="s">
        <v>48</v>
      </c>
      <c r="C2" s="123" t="s">
        <v>143</v>
      </c>
      <c r="D2" s="123" t="s">
        <v>79</v>
      </c>
      <c r="E2" s="123" t="s">
        <v>126</v>
      </c>
      <c r="F2" s="124" t="s">
        <v>142</v>
      </c>
      <c r="G2" s="123" t="s">
        <v>43</v>
      </c>
      <c r="H2" s="123" t="s">
        <v>41</v>
      </c>
      <c r="I2" s="68" t="s">
        <v>141</v>
      </c>
      <c r="J2" s="123" t="s">
        <v>140</v>
      </c>
      <c r="K2" s="123" t="s">
        <v>36</v>
      </c>
    </row>
    <row r="3" spans="1:11">
      <c r="A3" s="122">
        <v>2003</v>
      </c>
      <c r="B3" s="98" t="s">
        <v>35</v>
      </c>
      <c r="C3" s="98" t="s">
        <v>134</v>
      </c>
      <c r="D3" s="98" t="s">
        <v>134</v>
      </c>
      <c r="E3" s="98" t="s">
        <v>134</v>
      </c>
      <c r="F3" s="121" t="s">
        <v>32</v>
      </c>
      <c r="G3" s="98" t="s">
        <v>134</v>
      </c>
      <c r="H3" s="98" t="s">
        <v>134</v>
      </c>
      <c r="I3" s="98" t="s">
        <v>134</v>
      </c>
      <c r="J3" s="98" t="s">
        <v>35</v>
      </c>
      <c r="K3" s="98" t="s">
        <v>134</v>
      </c>
    </row>
    <row r="4" spans="1:11">
      <c r="A4" s="60">
        <v>2004</v>
      </c>
      <c r="B4" s="98" t="s">
        <v>137</v>
      </c>
      <c r="C4" s="98" t="s">
        <v>134</v>
      </c>
      <c r="D4" s="98" t="s">
        <v>134</v>
      </c>
      <c r="E4" s="98" t="s">
        <v>134</v>
      </c>
      <c r="F4" s="98" t="s">
        <v>35</v>
      </c>
      <c r="G4" s="98" t="s">
        <v>134</v>
      </c>
      <c r="H4" s="98" t="s">
        <v>134</v>
      </c>
      <c r="I4" s="98" t="s">
        <v>134</v>
      </c>
      <c r="J4" s="98">
        <v>36</v>
      </c>
      <c r="K4" s="98" t="s">
        <v>134</v>
      </c>
    </row>
    <row r="5" spans="1:11">
      <c r="A5" s="60">
        <v>2005</v>
      </c>
      <c r="B5" s="98" t="s">
        <v>139</v>
      </c>
      <c r="C5" s="98" t="s">
        <v>134</v>
      </c>
      <c r="D5" s="98" t="s">
        <v>134</v>
      </c>
      <c r="E5" s="98" t="s">
        <v>134</v>
      </c>
      <c r="F5" s="98" t="s">
        <v>35</v>
      </c>
      <c r="G5" s="98" t="s">
        <v>134</v>
      </c>
      <c r="H5" s="98" t="s">
        <v>134</v>
      </c>
      <c r="I5" s="98" t="s">
        <v>134</v>
      </c>
      <c r="J5" s="98">
        <v>28</v>
      </c>
      <c r="K5" s="98" t="s">
        <v>134</v>
      </c>
    </row>
    <row r="6" spans="1:11">
      <c r="A6" s="60">
        <v>2006</v>
      </c>
      <c r="B6" s="98" t="s">
        <v>35</v>
      </c>
      <c r="C6" s="98" t="s">
        <v>134</v>
      </c>
      <c r="D6" s="98" t="s">
        <v>134</v>
      </c>
      <c r="E6" s="98" t="s">
        <v>134</v>
      </c>
      <c r="F6" s="98">
        <v>53.8</v>
      </c>
      <c r="G6" s="98" t="s">
        <v>134</v>
      </c>
      <c r="H6" s="98" t="s">
        <v>134</v>
      </c>
      <c r="I6" s="98" t="s">
        <v>134</v>
      </c>
      <c r="J6" s="98">
        <v>23</v>
      </c>
      <c r="K6" s="98" t="s">
        <v>134</v>
      </c>
    </row>
    <row r="7" spans="1:11">
      <c r="A7" s="60">
        <v>2007</v>
      </c>
      <c r="B7" s="98" t="s">
        <v>138</v>
      </c>
      <c r="C7" s="98" t="s">
        <v>134</v>
      </c>
      <c r="D7" s="98" t="s">
        <v>134</v>
      </c>
      <c r="E7" s="98" t="s">
        <v>134</v>
      </c>
      <c r="F7" s="98">
        <v>61.9</v>
      </c>
      <c r="G7" s="98" t="s">
        <v>134</v>
      </c>
      <c r="H7" s="98" t="s">
        <v>134</v>
      </c>
      <c r="I7" s="98" t="s">
        <v>134</v>
      </c>
      <c r="J7" s="98">
        <v>26</v>
      </c>
      <c r="K7" s="98" t="s">
        <v>134</v>
      </c>
    </row>
    <row r="8" spans="1:11">
      <c r="A8" s="60">
        <v>2008</v>
      </c>
      <c r="B8" s="98" t="s">
        <v>137</v>
      </c>
      <c r="C8" s="98" t="s">
        <v>134</v>
      </c>
      <c r="D8" s="98" t="s">
        <v>134</v>
      </c>
      <c r="E8" s="98" t="s">
        <v>134</v>
      </c>
      <c r="F8" s="98">
        <v>51.1</v>
      </c>
      <c r="G8" s="98" t="s">
        <v>134</v>
      </c>
      <c r="H8" s="98" t="s">
        <v>134</v>
      </c>
      <c r="I8" s="98" t="s">
        <v>134</v>
      </c>
      <c r="J8" s="98">
        <v>26</v>
      </c>
      <c r="K8" s="98" t="s">
        <v>134</v>
      </c>
    </row>
    <row r="9" spans="1:11">
      <c r="A9" s="60">
        <v>2009</v>
      </c>
      <c r="B9" s="98" t="s">
        <v>136</v>
      </c>
      <c r="C9" s="98" t="s">
        <v>134</v>
      </c>
      <c r="D9" s="98" t="s">
        <v>134</v>
      </c>
      <c r="E9" s="98" t="s">
        <v>134</v>
      </c>
      <c r="F9" s="98" t="s">
        <v>34</v>
      </c>
      <c r="G9" s="98" t="s">
        <v>134</v>
      </c>
      <c r="H9" s="98" t="s">
        <v>134</v>
      </c>
      <c r="I9" s="98" t="s">
        <v>134</v>
      </c>
      <c r="J9" s="98">
        <v>26</v>
      </c>
      <c r="K9" s="98" t="s">
        <v>134</v>
      </c>
    </row>
    <row r="10" spans="1:11">
      <c r="A10" s="60">
        <v>2010</v>
      </c>
      <c r="B10" s="98" t="s">
        <v>135</v>
      </c>
      <c r="C10" s="98" t="s">
        <v>134</v>
      </c>
      <c r="D10" s="98" t="s">
        <v>134</v>
      </c>
      <c r="E10" s="98" t="s">
        <v>134</v>
      </c>
      <c r="F10" s="98" t="s">
        <v>32</v>
      </c>
      <c r="G10" s="98" t="s">
        <v>134</v>
      </c>
      <c r="H10" s="98" t="s">
        <v>134</v>
      </c>
      <c r="I10" s="98" t="s">
        <v>134</v>
      </c>
      <c r="J10" s="98">
        <v>25</v>
      </c>
      <c r="K10" s="98" t="s">
        <v>134</v>
      </c>
    </row>
    <row r="11" spans="1:11">
      <c r="A11" s="60">
        <v>2011</v>
      </c>
      <c r="B11" s="98">
        <v>31</v>
      </c>
      <c r="C11" s="98" t="s">
        <v>134</v>
      </c>
      <c r="D11" s="98" t="s">
        <v>134</v>
      </c>
      <c r="E11" s="98" t="s">
        <v>134</v>
      </c>
      <c r="F11" s="98" t="s">
        <v>32</v>
      </c>
      <c r="G11" s="98" t="s">
        <v>134</v>
      </c>
      <c r="H11" s="98" t="s">
        <v>134</v>
      </c>
      <c r="I11" s="98" t="s">
        <v>134</v>
      </c>
      <c r="J11" s="98">
        <v>25</v>
      </c>
      <c r="K11" s="98">
        <v>43</v>
      </c>
    </row>
    <row r="12" spans="1:11">
      <c r="A12" s="60">
        <v>2012</v>
      </c>
      <c r="B12" s="98">
        <v>25</v>
      </c>
      <c r="C12" s="98" t="s">
        <v>55</v>
      </c>
      <c r="D12" s="98" t="s">
        <v>134</v>
      </c>
      <c r="E12" s="98" t="s">
        <v>134</v>
      </c>
      <c r="F12" s="98" t="s">
        <v>32</v>
      </c>
      <c r="G12" s="98" t="s">
        <v>134</v>
      </c>
      <c r="H12" s="98" t="s">
        <v>134</v>
      </c>
      <c r="I12" s="98" t="s">
        <v>55</v>
      </c>
      <c r="J12" s="98">
        <v>26</v>
      </c>
      <c r="K12" s="98" t="s">
        <v>133</v>
      </c>
    </row>
    <row r="13" spans="1:11">
      <c r="A13" s="57">
        <v>2013</v>
      </c>
      <c r="B13" s="120" t="s">
        <v>35</v>
      </c>
      <c r="C13" s="120" t="s">
        <v>35</v>
      </c>
      <c r="D13" s="120" t="s">
        <v>35</v>
      </c>
      <c r="E13" s="120">
        <v>11</v>
      </c>
      <c r="F13" s="98" t="s">
        <v>32</v>
      </c>
      <c r="G13" s="120" t="s">
        <v>132</v>
      </c>
      <c r="H13" s="120" t="s">
        <v>35</v>
      </c>
      <c r="I13" s="120">
        <v>94</v>
      </c>
      <c r="J13" s="120">
        <v>28</v>
      </c>
      <c r="K13" s="120">
        <v>42</v>
      </c>
    </row>
    <row r="14" spans="1:11" ht="190.5" customHeight="1">
      <c r="A14" s="751" t="s">
        <v>131</v>
      </c>
      <c r="B14" s="751"/>
      <c r="C14" s="751"/>
      <c r="D14" s="751"/>
      <c r="E14" s="751"/>
      <c r="F14" s="751"/>
      <c r="G14" s="751"/>
      <c r="H14" s="751"/>
      <c r="I14" s="751"/>
      <c r="J14" s="751"/>
      <c r="K14" s="751"/>
    </row>
    <row r="15" spans="1:11" ht="28.5" customHeight="1">
      <c r="A15" s="750" t="s">
        <v>52</v>
      </c>
      <c r="B15" s="750"/>
      <c r="C15" s="750"/>
      <c r="D15" s="750"/>
      <c r="E15" s="750"/>
      <c r="F15" s="750"/>
      <c r="G15" s="750"/>
      <c r="H15" s="750"/>
      <c r="I15" s="750"/>
      <c r="J15" s="750"/>
      <c r="K15" s="750"/>
    </row>
    <row r="17" spans="2:12">
      <c r="B17" s="119"/>
    </row>
    <row r="19" spans="2:12" ht="15">
      <c r="B19" s="108"/>
      <c r="C19" s="116"/>
      <c r="D19" s="118"/>
      <c r="E19" s="116"/>
      <c r="F19" s="116"/>
      <c r="G19" s="115"/>
      <c r="H19" s="115"/>
      <c r="I19" s="117"/>
      <c r="J19" s="115"/>
      <c r="K19" s="116"/>
      <c r="L19" s="115"/>
    </row>
    <row r="20" spans="2:12" ht="15">
      <c r="B20" s="108"/>
      <c r="C20" s="113"/>
      <c r="D20" s="110"/>
      <c r="E20" s="106"/>
      <c r="F20" s="106"/>
      <c r="G20" s="110"/>
      <c r="H20" s="110"/>
      <c r="I20" s="110"/>
      <c r="J20" s="110"/>
      <c r="K20" s="114"/>
      <c r="L20" s="110"/>
    </row>
    <row r="21" spans="2:12" ht="15">
      <c r="B21" s="108"/>
      <c r="C21" s="111"/>
      <c r="D21" s="110"/>
      <c r="E21" s="106"/>
      <c r="F21" s="106"/>
      <c r="G21" s="110"/>
      <c r="H21" s="110"/>
      <c r="I21" s="110"/>
      <c r="J21" s="110"/>
      <c r="K21" s="101"/>
      <c r="L21" s="110"/>
    </row>
    <row r="22" spans="2:12" ht="15">
      <c r="B22" s="108"/>
      <c r="C22" s="111"/>
      <c r="D22" s="110"/>
      <c r="E22" s="106"/>
      <c r="F22" s="106"/>
      <c r="G22" s="110"/>
      <c r="H22" s="110"/>
      <c r="I22" s="110"/>
      <c r="J22" s="110"/>
      <c r="K22" s="101"/>
      <c r="L22" s="110"/>
    </row>
    <row r="23" spans="2:12" ht="15">
      <c r="B23" s="108"/>
      <c r="C23" s="113"/>
      <c r="D23" s="110"/>
      <c r="E23" s="106"/>
      <c r="F23" s="106"/>
      <c r="G23" s="110"/>
      <c r="H23" s="110"/>
      <c r="I23" s="110"/>
      <c r="J23" s="110"/>
      <c r="K23" s="101"/>
      <c r="L23" s="110"/>
    </row>
    <row r="24" spans="2:12" ht="15">
      <c r="B24" s="108"/>
      <c r="C24" s="111"/>
      <c r="D24" s="110"/>
      <c r="E24" s="106"/>
      <c r="F24" s="106"/>
      <c r="G24" s="110"/>
      <c r="H24" s="110"/>
      <c r="I24" s="110"/>
      <c r="J24" s="110"/>
      <c r="K24" s="101"/>
      <c r="L24" s="110"/>
    </row>
    <row r="25" spans="2:12" ht="15">
      <c r="B25" s="108"/>
      <c r="C25" s="111"/>
      <c r="D25" s="110"/>
      <c r="E25" s="106"/>
      <c r="F25" s="106"/>
      <c r="G25" s="110"/>
      <c r="H25" s="110"/>
      <c r="I25" s="110"/>
      <c r="J25" s="110"/>
      <c r="K25" s="101"/>
      <c r="L25" s="110"/>
    </row>
    <row r="26" spans="2:12" ht="15">
      <c r="B26" s="108"/>
      <c r="C26" s="111"/>
      <c r="D26" s="110"/>
      <c r="E26" s="106"/>
      <c r="F26" s="106"/>
      <c r="G26" s="110"/>
      <c r="H26" s="110"/>
      <c r="I26" s="110"/>
      <c r="J26" s="110"/>
      <c r="K26" s="101"/>
      <c r="L26" s="110"/>
    </row>
    <row r="27" spans="2:12" ht="15">
      <c r="B27" s="108"/>
      <c r="C27" s="111"/>
      <c r="D27" s="110"/>
      <c r="E27" s="106"/>
      <c r="F27" s="106"/>
      <c r="G27" s="110"/>
      <c r="H27" s="110"/>
      <c r="I27" s="110"/>
      <c r="J27" s="110"/>
      <c r="K27" s="101"/>
      <c r="L27" s="110"/>
    </row>
    <row r="28" spans="2:12" ht="15">
      <c r="B28" s="108"/>
      <c r="C28" s="111"/>
      <c r="D28" s="110"/>
      <c r="E28" s="106"/>
      <c r="F28" s="106"/>
      <c r="G28" s="110"/>
      <c r="H28" s="110"/>
      <c r="I28" s="110"/>
      <c r="J28" s="110"/>
      <c r="K28" s="101"/>
      <c r="L28" s="112"/>
    </row>
    <row r="29" spans="2:12" ht="15">
      <c r="B29" s="108"/>
      <c r="C29" s="111"/>
      <c r="D29" s="109"/>
      <c r="E29" s="106"/>
      <c r="F29" s="106"/>
      <c r="G29" s="110"/>
      <c r="H29" s="110"/>
      <c r="I29" s="110"/>
      <c r="J29" s="109"/>
      <c r="K29" s="101"/>
      <c r="L29" s="104"/>
    </row>
    <row r="30" spans="2:12" ht="15">
      <c r="B30" s="108"/>
      <c r="C30" s="107"/>
      <c r="D30" s="103"/>
      <c r="E30" s="106"/>
      <c r="F30" s="106"/>
      <c r="G30" s="105"/>
      <c r="H30" s="104"/>
      <c r="I30" s="103"/>
      <c r="J30" s="102"/>
      <c r="K30" s="101"/>
      <c r="L30" s="101"/>
    </row>
  </sheetData>
  <mergeCells count="3">
    <mergeCell ref="A1:K1"/>
    <mergeCell ref="A14:K14"/>
    <mergeCell ref="A15:K15"/>
  </mergeCell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sqref="A1:D1"/>
    </sheetView>
  </sheetViews>
  <sheetFormatPr baseColWidth="10" defaultRowHeight="15"/>
  <cols>
    <col min="2" max="3" width="11.7109375" customWidth="1"/>
    <col min="7" max="7" width="12.42578125" customWidth="1"/>
    <col min="8" max="8" width="19.7109375" customWidth="1"/>
  </cols>
  <sheetData>
    <row r="1" spans="1:9" ht="30" customHeight="1">
      <c r="A1" s="774" t="s">
        <v>831</v>
      </c>
      <c r="B1" s="774"/>
      <c r="C1" s="774"/>
      <c r="D1" s="774"/>
      <c r="F1" s="774" t="s">
        <v>830</v>
      </c>
      <c r="G1" s="774"/>
      <c r="H1" s="774"/>
      <c r="I1" s="774"/>
    </row>
    <row r="2" spans="1:9" ht="24.75" customHeight="1">
      <c r="A2" s="771" t="s">
        <v>8</v>
      </c>
      <c r="B2" s="771" t="s">
        <v>829</v>
      </c>
      <c r="C2" s="771"/>
      <c r="D2" s="771" t="s">
        <v>26</v>
      </c>
      <c r="F2" s="771" t="s">
        <v>8</v>
      </c>
      <c r="G2" s="778" t="s">
        <v>829</v>
      </c>
      <c r="H2" s="778"/>
      <c r="I2" s="771" t="s">
        <v>26</v>
      </c>
    </row>
    <row r="3" spans="1:9">
      <c r="A3" s="772"/>
      <c r="B3" s="99" t="s">
        <v>828</v>
      </c>
      <c r="C3" s="99" t="s">
        <v>827</v>
      </c>
      <c r="D3" s="772"/>
      <c r="F3" s="945"/>
      <c r="G3" s="99" t="s">
        <v>826</v>
      </c>
      <c r="H3" s="99" t="s">
        <v>825</v>
      </c>
      <c r="I3" s="945"/>
    </row>
    <row r="4" spans="1:9">
      <c r="A4" s="38">
        <v>1992</v>
      </c>
      <c r="B4" s="557">
        <v>118984</v>
      </c>
      <c r="C4" s="557">
        <v>63025</v>
      </c>
      <c r="D4" s="557">
        <v>182009</v>
      </c>
      <c r="F4" s="38">
        <v>1992</v>
      </c>
      <c r="G4" s="557">
        <v>1911668</v>
      </c>
      <c r="H4" s="557">
        <v>2804255</v>
      </c>
      <c r="I4" s="557">
        <v>4715923</v>
      </c>
    </row>
    <row r="5" spans="1:9">
      <c r="A5" s="38">
        <v>1993</v>
      </c>
      <c r="B5" s="557">
        <v>121929</v>
      </c>
      <c r="C5" s="557">
        <v>61522</v>
      </c>
      <c r="D5" s="557">
        <v>183451</v>
      </c>
      <c r="F5" s="38">
        <v>1993</v>
      </c>
      <c r="G5" s="557">
        <v>1911466</v>
      </c>
      <c r="H5" s="557">
        <v>2655276</v>
      </c>
      <c r="I5" s="557">
        <v>4566742</v>
      </c>
    </row>
    <row r="6" spans="1:9">
      <c r="A6" s="38">
        <v>1994</v>
      </c>
      <c r="B6" s="557">
        <v>122675</v>
      </c>
      <c r="C6" s="557">
        <v>62700</v>
      </c>
      <c r="D6" s="557">
        <v>185375</v>
      </c>
      <c r="F6" s="38">
        <v>1994</v>
      </c>
      <c r="G6" s="557">
        <v>1946680</v>
      </c>
      <c r="H6" s="557">
        <v>3362197</v>
      </c>
      <c r="I6" s="557">
        <v>5308877</v>
      </c>
    </row>
    <row r="7" spans="1:9">
      <c r="A7" s="38">
        <v>1995</v>
      </c>
      <c r="B7" s="557">
        <v>123052</v>
      </c>
      <c r="C7" s="557">
        <v>63210</v>
      </c>
      <c r="D7" s="557">
        <v>186261</v>
      </c>
      <c r="F7" s="38">
        <v>1995</v>
      </c>
      <c r="G7" s="557">
        <v>1931567</v>
      </c>
      <c r="H7" s="557">
        <v>3166865</v>
      </c>
      <c r="I7" s="557">
        <v>5098432</v>
      </c>
    </row>
    <row r="8" spans="1:9">
      <c r="A8" s="38">
        <v>1996</v>
      </c>
      <c r="B8" s="557">
        <v>145131</v>
      </c>
      <c r="C8" s="557">
        <v>63450</v>
      </c>
      <c r="D8" s="557">
        <v>208582</v>
      </c>
      <c r="F8" s="38">
        <v>1996</v>
      </c>
      <c r="G8" s="557">
        <v>2079643</v>
      </c>
      <c r="H8" s="557">
        <v>4313980</v>
      </c>
      <c r="I8" s="557">
        <v>6393623</v>
      </c>
    </row>
    <row r="9" spans="1:9">
      <c r="A9" s="38">
        <v>1997</v>
      </c>
      <c r="B9" s="557">
        <v>158888</v>
      </c>
      <c r="C9" s="557">
        <v>60765</v>
      </c>
      <c r="D9" s="557">
        <v>219653</v>
      </c>
      <c r="F9" s="38">
        <v>1997</v>
      </c>
      <c r="G9" s="557">
        <v>2320957</v>
      </c>
      <c r="H9" s="557">
        <v>3906925</v>
      </c>
      <c r="I9" s="557">
        <v>6227882</v>
      </c>
    </row>
    <row r="10" spans="1:9">
      <c r="A10" s="38">
        <v>1998</v>
      </c>
      <c r="B10" s="557">
        <v>168867</v>
      </c>
      <c r="C10" s="557">
        <v>68513</v>
      </c>
      <c r="D10" s="557">
        <v>237380</v>
      </c>
      <c r="F10" s="38">
        <v>1998</v>
      </c>
      <c r="G10" s="557">
        <v>2589282</v>
      </c>
      <c r="H10" s="557">
        <v>4589821</v>
      </c>
      <c r="I10" s="557">
        <v>7179103</v>
      </c>
    </row>
    <row r="11" spans="1:9">
      <c r="A11" s="38">
        <v>1999</v>
      </c>
      <c r="B11" s="557">
        <v>164098</v>
      </c>
      <c r="C11" s="557">
        <v>67342</v>
      </c>
      <c r="D11" s="557">
        <v>231440</v>
      </c>
      <c r="F11" s="38">
        <v>1999</v>
      </c>
      <c r="G11" s="557">
        <v>2956838</v>
      </c>
      <c r="H11" s="557">
        <v>4897479</v>
      </c>
      <c r="I11" s="557">
        <v>7854317</v>
      </c>
    </row>
    <row r="12" spans="1:9">
      <c r="A12" s="38">
        <v>2000</v>
      </c>
      <c r="B12" s="557">
        <v>176695</v>
      </c>
      <c r="C12" s="557">
        <v>67558</v>
      </c>
      <c r="D12" s="557">
        <v>244252</v>
      </c>
      <c r="F12" s="38">
        <v>2000</v>
      </c>
      <c r="G12" s="557">
        <v>3189365</v>
      </c>
      <c r="H12" s="557">
        <v>4210652</v>
      </c>
      <c r="I12" s="557">
        <v>7400017</v>
      </c>
    </row>
    <row r="13" spans="1:9">
      <c r="A13" s="38">
        <v>2001</v>
      </c>
      <c r="B13" s="557">
        <v>179400</v>
      </c>
      <c r="C13" s="557">
        <v>65031</v>
      </c>
      <c r="D13" s="557">
        <v>244431</v>
      </c>
      <c r="F13" s="38">
        <v>2001</v>
      </c>
      <c r="G13" s="557">
        <v>3331550</v>
      </c>
      <c r="H13" s="557">
        <v>4175142</v>
      </c>
      <c r="I13" s="557">
        <v>7506692</v>
      </c>
    </row>
    <row r="14" spans="1:9">
      <c r="A14" s="38">
        <v>2002</v>
      </c>
      <c r="B14" s="557">
        <v>186586</v>
      </c>
      <c r="C14" s="557">
        <v>66460</v>
      </c>
      <c r="D14" s="557">
        <v>253046</v>
      </c>
      <c r="F14" s="38">
        <v>2002</v>
      </c>
      <c r="G14" s="557">
        <v>4720106</v>
      </c>
      <c r="H14" s="557">
        <v>3995189</v>
      </c>
      <c r="I14" s="557">
        <v>8715295</v>
      </c>
    </row>
    <row r="15" spans="1:9">
      <c r="A15" s="38">
        <v>2003</v>
      </c>
      <c r="B15" s="557">
        <v>193652</v>
      </c>
      <c r="C15" s="557">
        <v>71086</v>
      </c>
      <c r="D15" s="557">
        <v>264738</v>
      </c>
      <c r="F15" s="38">
        <v>2003</v>
      </c>
      <c r="G15" s="557">
        <v>5237822</v>
      </c>
      <c r="H15" s="557">
        <v>4605396</v>
      </c>
      <c r="I15" s="557">
        <v>9843218</v>
      </c>
    </row>
    <row r="16" spans="1:9">
      <c r="A16" s="38">
        <v>2004</v>
      </c>
      <c r="B16" s="557">
        <v>194616</v>
      </c>
      <c r="C16" s="557">
        <v>71391</v>
      </c>
      <c r="D16" s="557">
        <v>266007</v>
      </c>
      <c r="F16" s="38">
        <v>2004</v>
      </c>
      <c r="G16" s="557">
        <v>6262853</v>
      </c>
      <c r="H16" s="557">
        <v>5480751</v>
      </c>
      <c r="I16" s="557">
        <v>11743604</v>
      </c>
    </row>
    <row r="17" spans="1:9">
      <c r="A17" s="38">
        <v>2005</v>
      </c>
      <c r="B17" s="557">
        <v>205179</v>
      </c>
      <c r="C17" s="557">
        <v>78425</v>
      </c>
      <c r="D17" s="557">
        <v>283604</v>
      </c>
      <c r="F17" s="38">
        <v>2005</v>
      </c>
      <c r="G17" s="557">
        <v>6537783</v>
      </c>
      <c r="H17" s="557">
        <v>4923403</v>
      </c>
      <c r="I17" s="557">
        <v>11461186</v>
      </c>
    </row>
    <row r="18" spans="1:9">
      <c r="A18" s="300">
        <v>2006</v>
      </c>
      <c r="B18" s="556">
        <v>211731</v>
      </c>
      <c r="C18" s="556">
        <v>75699</v>
      </c>
      <c r="D18" s="556">
        <v>287430</v>
      </c>
      <c r="F18" s="38">
        <v>2006</v>
      </c>
      <c r="G18" s="557">
        <v>6198177</v>
      </c>
      <c r="H18" s="557">
        <v>5787048</v>
      </c>
      <c r="I18" s="557">
        <v>11985225</v>
      </c>
    </row>
    <row r="19" spans="1:9">
      <c r="A19" s="300">
        <v>2007</v>
      </c>
      <c r="B19" s="556">
        <v>202432</v>
      </c>
      <c r="C19" s="556">
        <v>70501</v>
      </c>
      <c r="D19" s="556">
        <v>272933</v>
      </c>
      <c r="F19" s="38">
        <v>2007</v>
      </c>
      <c r="G19" s="557">
        <v>6490997</v>
      </c>
      <c r="H19" s="557">
        <v>6270005</v>
      </c>
      <c r="I19" s="557">
        <v>12761002</v>
      </c>
    </row>
    <row r="20" spans="1:9">
      <c r="A20" s="300">
        <v>2008</v>
      </c>
      <c r="B20" s="556">
        <v>194866</v>
      </c>
      <c r="C20" s="556">
        <v>70371</v>
      </c>
      <c r="D20" s="556">
        <v>265237</v>
      </c>
      <c r="F20" s="300">
        <v>2008</v>
      </c>
      <c r="G20" s="556">
        <v>6225884</v>
      </c>
      <c r="H20" s="556">
        <v>6370779</v>
      </c>
      <c r="I20" s="556">
        <v>12596663</v>
      </c>
    </row>
    <row r="21" spans="1:9">
      <c r="A21" s="300">
        <v>2009</v>
      </c>
      <c r="B21" s="556">
        <v>173840</v>
      </c>
      <c r="C21" s="556">
        <v>68082</v>
      </c>
      <c r="D21" s="556">
        <v>241923</v>
      </c>
      <c r="F21" s="300">
        <v>2009</v>
      </c>
      <c r="G21" s="556">
        <v>5425267</v>
      </c>
      <c r="H21" s="556">
        <v>5559828</v>
      </c>
      <c r="I21" s="556">
        <v>10985095</v>
      </c>
    </row>
    <row r="22" spans="1:9">
      <c r="A22" s="300">
        <v>2010</v>
      </c>
      <c r="B22" s="556">
        <v>198325.1</v>
      </c>
      <c r="C22" s="556">
        <v>74486.2</v>
      </c>
      <c r="D22" s="556">
        <v>272811.3</v>
      </c>
      <c r="F22" s="300">
        <v>2010</v>
      </c>
      <c r="G22" s="556">
        <v>6658212</v>
      </c>
      <c r="H22" s="556">
        <v>5134664</v>
      </c>
      <c r="I22" s="556">
        <v>11792876</v>
      </c>
    </row>
    <row r="23" spans="1:9">
      <c r="A23" s="300">
        <v>2011</v>
      </c>
      <c r="B23" s="556">
        <v>208159</v>
      </c>
      <c r="C23" s="556">
        <v>74742.899999999994</v>
      </c>
      <c r="D23" s="556">
        <v>282901.90000000002</v>
      </c>
      <c r="F23" s="300">
        <v>2011</v>
      </c>
      <c r="G23" s="556">
        <v>5661652</v>
      </c>
      <c r="H23" s="556">
        <v>5152080</v>
      </c>
      <c r="I23" s="556">
        <v>10813732</v>
      </c>
    </row>
    <row r="24" spans="1:9">
      <c r="A24" s="300">
        <v>2012</v>
      </c>
      <c r="B24" s="556">
        <v>212573</v>
      </c>
      <c r="C24" s="556">
        <v>70888</v>
      </c>
      <c r="D24" s="556">
        <v>283461</v>
      </c>
      <c r="F24" s="300">
        <v>2012</v>
      </c>
      <c r="G24" s="556">
        <v>4774923</v>
      </c>
      <c r="H24" s="556">
        <v>5492792</v>
      </c>
      <c r="I24" s="556">
        <v>10267715</v>
      </c>
    </row>
    <row r="25" spans="1:9">
      <c r="A25" s="300">
        <v>2013</v>
      </c>
      <c r="B25" s="556">
        <v>215873</v>
      </c>
      <c r="C25" s="556">
        <v>72823</v>
      </c>
      <c r="D25" s="556">
        <v>288696</v>
      </c>
      <c r="F25" s="300">
        <v>2013</v>
      </c>
      <c r="G25" s="556">
        <v>4348858</v>
      </c>
      <c r="H25" s="556">
        <v>5619714</v>
      </c>
      <c r="I25" s="556">
        <v>9968572</v>
      </c>
    </row>
    <row r="26" spans="1:9">
      <c r="A26" s="300">
        <v>2014</v>
      </c>
      <c r="B26" s="556">
        <v>211836</v>
      </c>
      <c r="C26" s="556">
        <v>74713</v>
      </c>
      <c r="D26" s="556">
        <v>286549</v>
      </c>
      <c r="F26" s="324">
        <v>2014</v>
      </c>
      <c r="G26" s="555">
        <v>5563108</v>
      </c>
      <c r="H26" s="555">
        <v>6384984</v>
      </c>
      <c r="I26" s="555">
        <v>11948092</v>
      </c>
    </row>
    <row r="27" spans="1:9" ht="139.5" customHeight="1">
      <c r="A27" s="839" t="s">
        <v>824</v>
      </c>
      <c r="B27" s="839"/>
      <c r="C27" s="839"/>
      <c r="D27" s="839"/>
      <c r="F27" s="946" t="s">
        <v>823</v>
      </c>
      <c r="G27" s="946"/>
      <c r="H27" s="946"/>
      <c r="I27" s="946"/>
    </row>
  </sheetData>
  <mergeCells count="10">
    <mergeCell ref="A1:D1"/>
    <mergeCell ref="A2:A3"/>
    <mergeCell ref="B2:C2"/>
    <mergeCell ref="D2:D3"/>
    <mergeCell ref="A27:D27"/>
    <mergeCell ref="F1:I1"/>
    <mergeCell ref="F2:F3"/>
    <mergeCell ref="G2:H2"/>
    <mergeCell ref="I2:I3"/>
    <mergeCell ref="F27:I27"/>
  </mergeCells>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sqref="A1:B1"/>
    </sheetView>
  </sheetViews>
  <sheetFormatPr baseColWidth="10" defaultRowHeight="15"/>
  <cols>
    <col min="1" max="1" width="30.5703125" customWidth="1"/>
    <col min="2" max="2" width="30.7109375" customWidth="1"/>
  </cols>
  <sheetData>
    <row r="1" spans="1:2" ht="42.75" customHeight="1">
      <c r="A1" s="774" t="s">
        <v>836</v>
      </c>
      <c r="B1" s="774"/>
    </row>
    <row r="2" spans="1:2" ht="21" customHeight="1">
      <c r="A2" s="99" t="s">
        <v>736</v>
      </c>
      <c r="B2" s="99" t="s">
        <v>735</v>
      </c>
    </row>
    <row r="3" spans="1:2">
      <c r="A3" s="559" t="s">
        <v>835</v>
      </c>
      <c r="B3" s="300">
        <v>114</v>
      </c>
    </row>
    <row r="4" spans="1:2">
      <c r="A4" s="559" t="s">
        <v>834</v>
      </c>
      <c r="B4" s="300">
        <v>19</v>
      </c>
    </row>
    <row r="5" spans="1:2">
      <c r="A5" s="559" t="s">
        <v>833</v>
      </c>
      <c r="B5" s="300">
        <v>19</v>
      </c>
    </row>
    <row r="6" spans="1:2">
      <c r="A6" s="559" t="s">
        <v>780</v>
      </c>
      <c r="B6" s="300">
        <v>6</v>
      </c>
    </row>
    <row r="7" spans="1:2">
      <c r="A7" s="558" t="s">
        <v>2</v>
      </c>
      <c r="B7" s="324">
        <v>158</v>
      </c>
    </row>
    <row r="8" spans="1:2" ht="39.75" customHeight="1">
      <c r="A8" s="751" t="s">
        <v>832</v>
      </c>
      <c r="B8" s="751"/>
    </row>
  </sheetData>
  <mergeCells count="2">
    <mergeCell ref="A1:B1"/>
    <mergeCell ref="A8:B8"/>
  </mergeCells>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D1"/>
    </sheetView>
  </sheetViews>
  <sheetFormatPr baseColWidth="10" defaultRowHeight="15"/>
  <cols>
    <col min="1" max="1" width="16" customWidth="1"/>
    <col min="2" max="2" width="14.28515625" customWidth="1"/>
    <col min="3" max="3" width="17.85546875" customWidth="1"/>
    <col min="4" max="4" width="15.28515625" customWidth="1"/>
  </cols>
  <sheetData>
    <row r="1" spans="1:6" ht="42.75" customHeight="1">
      <c r="A1" s="938" t="s">
        <v>858</v>
      </c>
      <c r="B1" s="757"/>
      <c r="C1" s="757"/>
      <c r="D1" s="757"/>
    </row>
    <row r="2" spans="1:6" ht="54" customHeight="1">
      <c r="A2" s="99" t="s">
        <v>736</v>
      </c>
      <c r="B2" s="99" t="s">
        <v>788</v>
      </c>
      <c r="C2" s="276" t="s">
        <v>857</v>
      </c>
      <c r="D2" s="99" t="s">
        <v>758</v>
      </c>
    </row>
    <row r="3" spans="1:6">
      <c r="A3" s="527" t="s">
        <v>757</v>
      </c>
      <c r="B3" s="531"/>
      <c r="C3" s="299"/>
      <c r="D3" s="299"/>
    </row>
    <row r="4" spans="1:6">
      <c r="A4" s="529" t="s">
        <v>856</v>
      </c>
      <c r="B4" s="299"/>
      <c r="C4" s="299"/>
      <c r="D4" s="299"/>
    </row>
    <row r="5" spans="1:6">
      <c r="A5" s="375" t="s">
        <v>855</v>
      </c>
      <c r="B5" s="299">
        <v>2</v>
      </c>
      <c r="C5" s="299" t="s">
        <v>854</v>
      </c>
      <c r="D5" s="299">
        <v>1.4</v>
      </c>
    </row>
    <row r="6" spans="1:6">
      <c r="A6" s="375" t="s">
        <v>853</v>
      </c>
      <c r="B6" s="299">
        <v>3</v>
      </c>
      <c r="C6" s="299" t="s">
        <v>399</v>
      </c>
      <c r="D6" s="299" t="s">
        <v>399</v>
      </c>
    </row>
    <row r="7" spans="1:6">
      <c r="A7" s="375" t="s">
        <v>852</v>
      </c>
      <c r="B7" s="299">
        <v>2</v>
      </c>
      <c r="C7" s="299" t="s">
        <v>399</v>
      </c>
      <c r="D7" s="299" t="s">
        <v>399</v>
      </c>
    </row>
    <row r="8" spans="1:6">
      <c r="A8" s="529" t="s">
        <v>851</v>
      </c>
      <c r="B8" s="299">
        <v>8</v>
      </c>
      <c r="C8" s="299" t="s">
        <v>850</v>
      </c>
      <c r="D8" s="299" t="s">
        <v>849</v>
      </c>
    </row>
    <row r="9" spans="1:6">
      <c r="A9" s="529" t="s">
        <v>848</v>
      </c>
      <c r="B9" s="299">
        <v>2</v>
      </c>
      <c r="C9" s="299" t="s">
        <v>847</v>
      </c>
      <c r="D9" s="299">
        <v>0.04</v>
      </c>
    </row>
    <row r="10" spans="1:6">
      <c r="A10" s="529" t="s">
        <v>846</v>
      </c>
      <c r="B10" s="299">
        <v>1</v>
      </c>
      <c r="C10" s="299" t="s">
        <v>845</v>
      </c>
      <c r="D10" s="299" t="s">
        <v>844</v>
      </c>
    </row>
    <row r="11" spans="1:6">
      <c r="A11" s="527" t="s">
        <v>780</v>
      </c>
      <c r="B11" s="299">
        <v>21</v>
      </c>
      <c r="C11" s="560" t="s">
        <v>843</v>
      </c>
      <c r="D11" s="299">
        <v>0.9</v>
      </c>
      <c r="F11" s="448"/>
    </row>
    <row r="12" spans="1:6">
      <c r="A12" s="527" t="s">
        <v>731</v>
      </c>
      <c r="B12" s="299"/>
      <c r="C12" s="299"/>
      <c r="D12" s="299"/>
    </row>
    <row r="13" spans="1:6">
      <c r="A13" s="375" t="s">
        <v>842</v>
      </c>
      <c r="B13" s="299">
        <v>7</v>
      </c>
      <c r="C13" s="299" t="s">
        <v>841</v>
      </c>
      <c r="D13" s="299">
        <v>100</v>
      </c>
    </row>
    <row r="14" spans="1:6">
      <c r="A14" s="527" t="s">
        <v>734</v>
      </c>
      <c r="B14" s="299">
        <v>32</v>
      </c>
      <c r="C14" s="299" t="s">
        <v>840</v>
      </c>
      <c r="D14" s="299">
        <v>6</v>
      </c>
      <c r="F14" s="448"/>
    </row>
    <row r="15" spans="1:6">
      <c r="A15" s="526" t="s">
        <v>732</v>
      </c>
      <c r="B15" s="518">
        <v>44</v>
      </c>
      <c r="C15" s="518" t="s">
        <v>839</v>
      </c>
      <c r="D15" s="518">
        <v>93.6</v>
      </c>
    </row>
    <row r="16" spans="1:6" ht="154.5" customHeight="1">
      <c r="A16" s="899" t="s">
        <v>838</v>
      </c>
      <c r="B16" s="899"/>
      <c r="C16" s="899"/>
      <c r="D16" s="899"/>
    </row>
    <row r="17" spans="1:4" ht="133.5" customHeight="1">
      <c r="A17" s="939" t="s">
        <v>837</v>
      </c>
      <c r="B17" s="939"/>
      <c r="C17" s="939"/>
      <c r="D17" s="939"/>
    </row>
  </sheetData>
  <mergeCells count="3">
    <mergeCell ref="A16:D16"/>
    <mergeCell ref="A1:D1"/>
    <mergeCell ref="A17:D17"/>
  </mergeCell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sqref="A1:C1"/>
    </sheetView>
  </sheetViews>
  <sheetFormatPr baseColWidth="10" defaultRowHeight="15"/>
  <cols>
    <col min="1" max="1" width="17.85546875" customWidth="1"/>
    <col min="2" max="2" width="21.28515625" customWidth="1"/>
    <col min="3" max="3" width="23.28515625" customWidth="1"/>
  </cols>
  <sheetData>
    <row r="1" spans="1:6" ht="40.5" customHeight="1">
      <c r="A1" s="774" t="s">
        <v>863</v>
      </c>
      <c r="B1" s="774"/>
      <c r="C1" s="774"/>
      <c r="D1" s="153"/>
    </row>
    <row r="2" spans="1:6" ht="25.5">
      <c r="A2" s="99" t="s">
        <v>8</v>
      </c>
      <c r="B2" s="99" t="s">
        <v>862</v>
      </c>
      <c r="C2" s="99" t="s">
        <v>861</v>
      </c>
      <c r="D2" s="563"/>
    </row>
    <row r="3" spans="1:6">
      <c r="A3" s="38">
        <v>1992</v>
      </c>
      <c r="B3" s="38">
        <v>4</v>
      </c>
      <c r="C3" s="557">
        <v>510215.32188599999</v>
      </c>
      <c r="E3" s="38"/>
      <c r="F3" s="557"/>
    </row>
    <row r="4" spans="1:6">
      <c r="A4" s="38">
        <v>1993</v>
      </c>
      <c r="B4" s="38">
        <v>5</v>
      </c>
      <c r="C4" s="557">
        <v>1037824.0262960028</v>
      </c>
      <c r="E4" s="38"/>
      <c r="F4" s="557"/>
    </row>
    <row r="5" spans="1:6">
      <c r="A5" s="38">
        <v>1994</v>
      </c>
      <c r="B5" s="38">
        <v>9</v>
      </c>
      <c r="C5" s="557">
        <v>2253455.1351170028</v>
      </c>
      <c r="E5" s="38"/>
      <c r="F5" s="557"/>
    </row>
    <row r="6" spans="1:6">
      <c r="A6" s="38">
        <v>1995</v>
      </c>
      <c r="B6" s="38">
        <v>11</v>
      </c>
      <c r="C6" s="557">
        <v>2289742.7119080028</v>
      </c>
      <c r="E6" s="38"/>
      <c r="F6" s="557"/>
    </row>
    <row r="7" spans="1:6">
      <c r="A7" s="38">
        <v>1996</v>
      </c>
      <c r="B7" s="38">
        <v>15</v>
      </c>
      <c r="C7" s="557">
        <v>2638983.6451450028</v>
      </c>
      <c r="E7" s="38"/>
      <c r="F7" s="557"/>
    </row>
    <row r="8" spans="1:6">
      <c r="A8" s="38">
        <v>1998</v>
      </c>
      <c r="B8" s="38">
        <v>19</v>
      </c>
      <c r="C8" s="557">
        <v>2691990.9488680027</v>
      </c>
      <c r="E8" s="38"/>
      <c r="F8" s="557"/>
    </row>
    <row r="9" spans="1:6">
      <c r="A9" s="38">
        <v>1999</v>
      </c>
      <c r="B9" s="38">
        <v>20</v>
      </c>
      <c r="C9" s="557">
        <v>2873982.0507370029</v>
      </c>
      <c r="E9" s="38"/>
      <c r="F9" s="557"/>
    </row>
    <row r="10" spans="1:6">
      <c r="A10" s="38">
        <v>2000</v>
      </c>
      <c r="B10" s="38">
        <v>23</v>
      </c>
      <c r="C10" s="557">
        <v>3523954.9999020025</v>
      </c>
      <c r="E10" s="38"/>
      <c r="F10" s="557"/>
    </row>
    <row r="11" spans="1:6">
      <c r="A11" s="38">
        <v>2002</v>
      </c>
      <c r="B11" s="38">
        <v>24</v>
      </c>
      <c r="C11" s="557">
        <v>3553993.2488170024</v>
      </c>
      <c r="E11" s="38"/>
      <c r="F11" s="557"/>
    </row>
    <row r="12" spans="1:6">
      <c r="A12" s="38">
        <v>2005</v>
      </c>
      <c r="B12" s="38">
        <v>27</v>
      </c>
      <c r="C12" s="557">
        <v>4064442.1387480022</v>
      </c>
      <c r="E12" s="38"/>
      <c r="F12" s="557"/>
    </row>
    <row r="13" spans="1:6">
      <c r="A13" s="38">
        <v>2007</v>
      </c>
      <c r="B13" s="38">
        <v>29</v>
      </c>
      <c r="C13" s="557">
        <v>4500570.6535190027</v>
      </c>
      <c r="E13" s="38"/>
      <c r="F13" s="557"/>
    </row>
    <row r="14" spans="1:6">
      <c r="A14" s="38">
        <v>2009</v>
      </c>
      <c r="B14" s="38">
        <v>32</v>
      </c>
      <c r="C14" s="557">
        <v>4822694.7484220024</v>
      </c>
      <c r="E14" s="38"/>
      <c r="F14" s="557"/>
    </row>
    <row r="15" spans="1:6">
      <c r="A15" s="38">
        <v>2012</v>
      </c>
      <c r="B15" s="38">
        <v>34</v>
      </c>
      <c r="C15" s="557">
        <v>4855983.9105980024</v>
      </c>
      <c r="E15" s="38"/>
      <c r="F15" s="557"/>
    </row>
    <row r="16" spans="1:6">
      <c r="A16" s="140">
        <v>2016</v>
      </c>
      <c r="B16" s="518">
        <v>34</v>
      </c>
      <c r="C16" s="562">
        <v>4855983.9105980024</v>
      </c>
      <c r="D16" s="544"/>
      <c r="E16" s="38"/>
    </row>
    <row r="17" spans="1:5" ht="67.5" customHeight="1">
      <c r="A17" s="941" t="s">
        <v>860</v>
      </c>
      <c r="B17" s="912"/>
      <c r="C17" s="912"/>
      <c r="D17" s="561"/>
      <c r="E17" s="38"/>
    </row>
    <row r="18" spans="1:5" ht="56.25" customHeight="1">
      <c r="A18" s="770" t="s">
        <v>859</v>
      </c>
      <c r="B18" s="770"/>
      <c r="C18" s="770"/>
      <c r="E18" s="38"/>
    </row>
    <row r="19" spans="1:5">
      <c r="E19" s="38"/>
    </row>
    <row r="20" spans="1:5">
      <c r="E20" s="38"/>
    </row>
    <row r="21" spans="1:5">
      <c r="E21" s="38"/>
    </row>
    <row r="22" spans="1:5">
      <c r="E22" s="38"/>
    </row>
    <row r="23" spans="1:5">
      <c r="E23" s="38"/>
    </row>
    <row r="24" spans="1:5">
      <c r="E24" s="38"/>
    </row>
    <row r="25" spans="1:5">
      <c r="E25" s="38"/>
    </row>
    <row r="26" spans="1:5">
      <c r="E26" s="38"/>
    </row>
  </sheetData>
  <mergeCells count="3">
    <mergeCell ref="A17:C17"/>
    <mergeCell ref="A1:C1"/>
    <mergeCell ref="A18:C18"/>
  </mergeCell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PageLayoutView="150" workbookViewId="0">
      <selection sqref="A1:G1"/>
    </sheetView>
  </sheetViews>
  <sheetFormatPr baseColWidth="10" defaultRowHeight="15"/>
  <sheetData>
    <row r="1" spans="1:7" ht="33.75" customHeight="1">
      <c r="A1" s="774" t="s">
        <v>868</v>
      </c>
      <c r="B1" s="774"/>
      <c r="C1" s="774"/>
      <c r="D1" s="774"/>
      <c r="E1" s="774"/>
      <c r="F1" s="774"/>
      <c r="G1" s="774"/>
    </row>
    <row r="2" spans="1:7">
      <c r="A2" s="771" t="s">
        <v>8</v>
      </c>
      <c r="B2" s="948" t="s">
        <v>765</v>
      </c>
      <c r="C2" s="948"/>
      <c r="D2" s="948"/>
      <c r="E2" s="948" t="s">
        <v>792</v>
      </c>
      <c r="F2" s="948"/>
      <c r="G2" s="948"/>
    </row>
    <row r="3" spans="1:7">
      <c r="A3" s="772"/>
      <c r="B3" s="89" t="s">
        <v>867</v>
      </c>
      <c r="C3" s="89" t="s">
        <v>866</v>
      </c>
      <c r="D3" s="89" t="s">
        <v>26</v>
      </c>
      <c r="E3" s="89" t="s">
        <v>867</v>
      </c>
      <c r="F3" s="89" t="s">
        <v>866</v>
      </c>
      <c r="G3" s="89" t="s">
        <v>26</v>
      </c>
    </row>
    <row r="4" spans="1:7">
      <c r="A4" s="567">
        <v>1993</v>
      </c>
      <c r="B4" s="566">
        <v>0</v>
      </c>
      <c r="C4" s="566">
        <v>1</v>
      </c>
      <c r="D4" s="566">
        <v>1</v>
      </c>
      <c r="E4" s="570">
        <v>0</v>
      </c>
      <c r="F4" s="568">
        <v>267546.52804365428</v>
      </c>
      <c r="G4" s="568">
        <v>267546.52804365428</v>
      </c>
    </row>
    <row r="5" spans="1:7">
      <c r="A5" s="567">
        <v>1995</v>
      </c>
      <c r="B5" s="566">
        <v>1</v>
      </c>
      <c r="C5" s="566">
        <v>1</v>
      </c>
      <c r="D5" s="566">
        <v>2</v>
      </c>
      <c r="E5" s="568">
        <v>367214.51607562997</v>
      </c>
      <c r="F5" s="568">
        <v>267546.52804365428</v>
      </c>
      <c r="G5" s="568">
        <v>634761.04411928426</v>
      </c>
    </row>
    <row r="6" spans="1:7">
      <c r="A6" s="567">
        <v>1997</v>
      </c>
      <c r="B6" s="566">
        <v>1</v>
      </c>
      <c r="C6" s="566">
        <v>2</v>
      </c>
      <c r="D6" s="566">
        <v>3</v>
      </c>
      <c r="E6" s="568">
        <v>367214.51607562997</v>
      </c>
      <c r="F6" s="568">
        <v>267546.52804365428</v>
      </c>
      <c r="G6" s="568">
        <v>634761.04411928426</v>
      </c>
    </row>
    <row r="7" spans="1:7">
      <c r="A7" s="567">
        <v>1999</v>
      </c>
      <c r="B7" s="566">
        <v>1</v>
      </c>
      <c r="C7" s="566">
        <v>3</v>
      </c>
      <c r="D7" s="566">
        <v>4</v>
      </c>
      <c r="E7" s="568">
        <v>367214.51607562997</v>
      </c>
      <c r="F7" s="568">
        <v>267546.52804365428</v>
      </c>
      <c r="G7" s="568">
        <v>634761.04411928426</v>
      </c>
    </row>
    <row r="8" spans="1:7">
      <c r="A8" s="567">
        <v>2000</v>
      </c>
      <c r="B8" s="566">
        <v>2</v>
      </c>
      <c r="C8" s="566">
        <v>3</v>
      </c>
      <c r="D8" s="566">
        <v>5</v>
      </c>
      <c r="E8" s="568">
        <v>367214.51617968944</v>
      </c>
      <c r="F8" s="568">
        <v>267546.52804365428</v>
      </c>
      <c r="G8" s="568">
        <v>634761.04422334372</v>
      </c>
    </row>
    <row r="9" spans="1:7">
      <c r="A9" s="567">
        <v>2001</v>
      </c>
      <c r="B9" s="566">
        <v>2</v>
      </c>
      <c r="C9" s="566">
        <v>6</v>
      </c>
      <c r="D9" s="566">
        <v>8</v>
      </c>
      <c r="E9" s="568">
        <v>367214.51617968944</v>
      </c>
      <c r="F9" s="568">
        <v>1163954.0958174772</v>
      </c>
      <c r="G9" s="568">
        <v>1531168.6119971666</v>
      </c>
    </row>
    <row r="10" spans="1:7">
      <c r="A10" s="567">
        <v>2002</v>
      </c>
      <c r="B10" s="569">
        <v>2</v>
      </c>
      <c r="C10" s="566">
        <v>7</v>
      </c>
      <c r="D10" s="566">
        <v>9</v>
      </c>
      <c r="E10" s="568">
        <v>367214.51607562997</v>
      </c>
      <c r="F10" s="564">
        <v>1173189.7210615072</v>
      </c>
      <c r="G10" s="568">
        <v>1540404.2371371372</v>
      </c>
    </row>
    <row r="11" spans="1:7">
      <c r="A11" s="567">
        <v>2004</v>
      </c>
      <c r="B11" s="569">
        <v>4</v>
      </c>
      <c r="C11" s="566">
        <v>8</v>
      </c>
      <c r="D11" s="566">
        <v>12</v>
      </c>
      <c r="E11" s="568">
        <v>367214.51617968944</v>
      </c>
      <c r="F11" s="564">
        <v>1271956.2055840073</v>
      </c>
      <c r="G11" s="568">
        <v>1639170.7217636968</v>
      </c>
    </row>
    <row r="12" spans="1:7">
      <c r="A12" s="567">
        <v>2005</v>
      </c>
      <c r="B12" s="569">
        <v>6</v>
      </c>
      <c r="C12" s="566">
        <v>9</v>
      </c>
      <c r="D12" s="566">
        <v>15</v>
      </c>
      <c r="E12" s="564">
        <v>652743.49540451041</v>
      </c>
      <c r="F12" s="564">
        <v>8333698.8383362154</v>
      </c>
      <c r="G12" s="568">
        <v>8986442.3337407261</v>
      </c>
    </row>
    <row r="13" spans="1:7">
      <c r="A13" s="567">
        <v>2006</v>
      </c>
      <c r="B13" s="566">
        <v>9</v>
      </c>
      <c r="C13" s="566">
        <v>10</v>
      </c>
      <c r="D13" s="566">
        <v>19</v>
      </c>
      <c r="E13" s="564">
        <v>794233.00108556543</v>
      </c>
      <c r="F13" s="564">
        <v>32750034.971859213</v>
      </c>
      <c r="G13" s="568">
        <v>33544267.972944777</v>
      </c>
    </row>
    <row r="14" spans="1:7">
      <c r="A14" s="567">
        <v>2007</v>
      </c>
      <c r="B14" s="566">
        <v>12</v>
      </c>
      <c r="C14" s="566">
        <v>13</v>
      </c>
      <c r="D14" s="566">
        <v>25</v>
      </c>
      <c r="E14" s="564">
        <v>796748.87872468762</v>
      </c>
      <c r="F14" s="564">
        <v>34611618.40781755</v>
      </c>
      <c r="G14" s="568">
        <v>35408367.286542237</v>
      </c>
    </row>
    <row r="15" spans="1:7">
      <c r="A15" s="567">
        <v>2008</v>
      </c>
      <c r="B15" s="566">
        <v>15</v>
      </c>
      <c r="C15" s="566">
        <v>16</v>
      </c>
      <c r="D15" s="566">
        <v>31</v>
      </c>
      <c r="E15" s="564">
        <v>914206.25295179966</v>
      </c>
      <c r="F15" s="564">
        <v>36929123.399071991</v>
      </c>
      <c r="G15" s="564">
        <v>37843329.652023792</v>
      </c>
    </row>
    <row r="16" spans="1:7">
      <c r="A16" s="567">
        <v>2009</v>
      </c>
      <c r="B16" s="566">
        <v>18</v>
      </c>
      <c r="C16" s="566">
        <v>18</v>
      </c>
      <c r="D16" s="566">
        <v>36</v>
      </c>
      <c r="E16" s="564">
        <v>1161352.4806354688</v>
      </c>
      <c r="F16" s="565">
        <v>38974877.39695812</v>
      </c>
      <c r="G16" s="564">
        <v>40136229.877593592</v>
      </c>
    </row>
    <row r="17" spans="1:7">
      <c r="A17" s="567">
        <v>2010</v>
      </c>
      <c r="B17" s="566">
        <v>18</v>
      </c>
      <c r="C17" s="566">
        <v>20</v>
      </c>
      <c r="D17" s="566">
        <v>38</v>
      </c>
      <c r="E17" s="564">
        <v>1161352.4806354688</v>
      </c>
      <c r="F17" s="565">
        <v>39429884.86643061</v>
      </c>
      <c r="G17" s="564">
        <v>40591237.347066082</v>
      </c>
    </row>
    <row r="18" spans="1:7">
      <c r="A18" s="567">
        <v>2011</v>
      </c>
      <c r="B18" s="566">
        <v>21</v>
      </c>
      <c r="C18" s="566">
        <v>21</v>
      </c>
      <c r="D18" s="566">
        <v>42</v>
      </c>
      <c r="E18" s="564">
        <v>1483622.8606996969</v>
      </c>
      <c r="F18" s="565">
        <v>39429884.86643061</v>
      </c>
      <c r="G18" s="564">
        <v>40913507.727130309</v>
      </c>
    </row>
    <row r="19" spans="1:7">
      <c r="A19" s="567">
        <v>2012</v>
      </c>
      <c r="B19" s="566">
        <v>23</v>
      </c>
      <c r="C19" s="566">
        <v>24</v>
      </c>
      <c r="D19" s="566">
        <v>47</v>
      </c>
      <c r="E19" s="564">
        <v>3560144.2010576967</v>
      </c>
      <c r="F19" s="565">
        <v>124166706.4150551</v>
      </c>
      <c r="G19" s="564">
        <v>127726850.6161128</v>
      </c>
    </row>
    <row r="20" spans="1:7">
      <c r="A20" s="567">
        <v>2014</v>
      </c>
      <c r="B20" s="566">
        <v>26</v>
      </c>
      <c r="C20" s="566">
        <v>24</v>
      </c>
      <c r="D20" s="566">
        <v>50</v>
      </c>
      <c r="E20" s="564">
        <v>3682395.3000156968</v>
      </c>
      <c r="F20" s="565">
        <v>124166706.4150551</v>
      </c>
      <c r="G20" s="564">
        <v>127849101.7150708</v>
      </c>
    </row>
    <row r="21" spans="1:7">
      <c r="A21" s="567">
        <v>2015</v>
      </c>
      <c r="B21" s="566">
        <v>28</v>
      </c>
      <c r="C21" s="566">
        <v>24</v>
      </c>
      <c r="D21" s="566">
        <v>52</v>
      </c>
      <c r="E21" s="564">
        <v>4211521.3636003966</v>
      </c>
      <c r="F21" s="565">
        <v>124166706.4150551</v>
      </c>
      <c r="G21" s="564">
        <v>128378227.7786555</v>
      </c>
    </row>
    <row r="22" spans="1:7" ht="138" customHeight="1">
      <c r="A22" s="768" t="s">
        <v>865</v>
      </c>
      <c r="B22" s="949"/>
      <c r="C22" s="949"/>
      <c r="D22" s="949"/>
      <c r="E22" s="949"/>
      <c r="F22" s="949"/>
      <c r="G22" s="949"/>
    </row>
    <row r="23" spans="1:7" ht="49.5" customHeight="1">
      <c r="A23" s="947" t="s">
        <v>864</v>
      </c>
      <c r="B23" s="947"/>
      <c r="C23" s="947"/>
      <c r="D23" s="947"/>
      <c r="E23" s="947"/>
      <c r="F23" s="947"/>
      <c r="G23" s="947"/>
    </row>
    <row r="24" spans="1:7">
      <c r="A24" s="490"/>
      <c r="E24" s="385"/>
    </row>
  </sheetData>
  <mergeCells count="6">
    <mergeCell ref="A23:G23"/>
    <mergeCell ref="A1:G1"/>
    <mergeCell ref="A2:A3"/>
    <mergeCell ref="B2:D2"/>
    <mergeCell ref="E2:G2"/>
    <mergeCell ref="A22:G22"/>
  </mergeCells>
  <pageMargins left="0.7" right="0.7" top="0.75" bottom="0.75" header="0.3" footer="0.3"/>
  <pageSetup paperSize="9" orientation="portrai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sqref="A1:B1"/>
    </sheetView>
  </sheetViews>
  <sheetFormatPr baseColWidth="10" defaultRowHeight="15"/>
  <cols>
    <col min="1" max="2" width="20.7109375" customWidth="1"/>
  </cols>
  <sheetData>
    <row r="1" spans="1:5" ht="69.75" customHeight="1">
      <c r="A1" s="774" t="s">
        <v>871</v>
      </c>
      <c r="B1" s="774"/>
    </row>
    <row r="2" spans="1:5" ht="34.5" customHeight="1">
      <c r="A2" s="99" t="s">
        <v>815</v>
      </c>
      <c r="B2" s="276" t="s">
        <v>814</v>
      </c>
    </row>
    <row r="3" spans="1:5">
      <c r="A3" s="273" t="s">
        <v>813</v>
      </c>
      <c r="B3" s="272">
        <v>2.921526257020318</v>
      </c>
    </row>
    <row r="4" spans="1:5">
      <c r="A4" s="273" t="s">
        <v>683</v>
      </c>
      <c r="B4" s="272">
        <v>1.645976795008977</v>
      </c>
    </row>
    <row r="5" spans="1:5">
      <c r="A5" s="273" t="s">
        <v>812</v>
      </c>
      <c r="B5" s="272">
        <v>1.681528668091147</v>
      </c>
    </row>
    <row r="6" spans="1:5">
      <c r="A6" s="273" t="s">
        <v>811</v>
      </c>
      <c r="B6" s="272">
        <v>1.9283202435788667</v>
      </c>
    </row>
    <row r="7" spans="1:5">
      <c r="A7" s="273" t="s">
        <v>810</v>
      </c>
      <c r="B7" s="272">
        <v>1.4408729669427487</v>
      </c>
    </row>
    <row r="8" spans="1:5">
      <c r="A8" s="273" t="s">
        <v>809</v>
      </c>
      <c r="B8" s="272">
        <v>1.9223115480828454</v>
      </c>
      <c r="E8" s="153"/>
    </row>
    <row r="9" spans="1:5" ht="169.5" customHeight="1">
      <c r="A9" s="768" t="s">
        <v>870</v>
      </c>
      <c r="B9" s="768"/>
    </row>
    <row r="10" spans="1:5" ht="157.5" customHeight="1">
      <c r="A10" s="767" t="s">
        <v>869</v>
      </c>
      <c r="B10" s="767"/>
      <c r="E10" s="153"/>
    </row>
  </sheetData>
  <mergeCells count="3">
    <mergeCell ref="A1:B1"/>
    <mergeCell ref="A9:B9"/>
    <mergeCell ref="A10:B10"/>
  </mergeCell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sqref="A1:E1"/>
    </sheetView>
  </sheetViews>
  <sheetFormatPr baseColWidth="10" defaultRowHeight="15"/>
  <cols>
    <col min="1" max="5" width="12.7109375" customWidth="1"/>
  </cols>
  <sheetData>
    <row r="1" spans="1:5" ht="30.75" customHeight="1">
      <c r="A1" s="951" t="s">
        <v>874</v>
      </c>
      <c r="B1" s="951"/>
      <c r="C1" s="951"/>
      <c r="D1" s="951"/>
      <c r="E1" s="951"/>
    </row>
    <row r="2" spans="1:5">
      <c r="A2" s="771" t="s">
        <v>8</v>
      </c>
      <c r="B2" s="778" t="s">
        <v>821</v>
      </c>
      <c r="C2" s="778"/>
      <c r="D2" s="778"/>
      <c r="E2" s="771" t="s">
        <v>26</v>
      </c>
    </row>
    <row r="3" spans="1:5">
      <c r="A3" s="772"/>
      <c r="B3" s="99" t="s">
        <v>796</v>
      </c>
      <c r="C3" s="99" t="s">
        <v>820</v>
      </c>
      <c r="D3" s="99" t="s">
        <v>819</v>
      </c>
      <c r="E3" s="772"/>
    </row>
    <row r="4" spans="1:5">
      <c r="A4" s="40">
        <v>2000</v>
      </c>
      <c r="B4" s="571">
        <v>6991130</v>
      </c>
      <c r="C4" s="553">
        <v>2468352</v>
      </c>
      <c r="D4" s="553">
        <v>13291290</v>
      </c>
      <c r="E4" s="571">
        <v>22750772</v>
      </c>
    </row>
    <row r="5" spans="1:5">
      <c r="A5" s="40">
        <v>2001</v>
      </c>
      <c r="B5" s="571">
        <v>7786627</v>
      </c>
      <c r="C5" s="553">
        <v>2216515</v>
      </c>
      <c r="D5" s="553">
        <v>14555248</v>
      </c>
      <c r="E5" s="571">
        <v>24558390</v>
      </c>
    </row>
    <row r="6" spans="1:5">
      <c r="A6" s="40">
        <v>2002</v>
      </c>
      <c r="B6" s="571">
        <v>6991130</v>
      </c>
      <c r="C6" s="553">
        <v>2468352</v>
      </c>
      <c r="D6" s="553">
        <v>13291290</v>
      </c>
      <c r="E6" s="571">
        <v>22750772</v>
      </c>
    </row>
    <row r="7" spans="1:5">
      <c r="A7" s="40">
        <v>2003</v>
      </c>
      <c r="B7" s="571">
        <v>6796354</v>
      </c>
      <c r="C7" s="553">
        <v>2785679</v>
      </c>
      <c r="D7" s="553">
        <v>14202736</v>
      </c>
      <c r="E7" s="571">
        <v>23784769</v>
      </c>
    </row>
    <row r="8" spans="1:5">
      <c r="A8" s="40">
        <v>2004</v>
      </c>
      <c r="B8" s="571">
        <v>6775486</v>
      </c>
      <c r="C8" s="553">
        <v>2798731</v>
      </c>
      <c r="D8" s="553">
        <v>15841414</v>
      </c>
      <c r="E8" s="571">
        <v>25415631</v>
      </c>
    </row>
    <row r="9" spans="1:5">
      <c r="A9" s="40">
        <v>2005</v>
      </c>
      <c r="B9" s="571">
        <v>7753664</v>
      </c>
      <c r="C9" s="553">
        <v>2817539</v>
      </c>
      <c r="D9" s="553">
        <v>14269434.6</v>
      </c>
      <c r="E9" s="571">
        <v>24840637.600000001</v>
      </c>
    </row>
    <row r="10" spans="1:5">
      <c r="A10" s="40">
        <v>2006</v>
      </c>
      <c r="B10" s="571">
        <v>8173644</v>
      </c>
      <c r="C10" s="553">
        <v>3097754</v>
      </c>
      <c r="D10" s="553">
        <v>11476284.6</v>
      </c>
      <c r="E10" s="571">
        <v>22747682.600000001</v>
      </c>
    </row>
    <row r="11" spans="1:5">
      <c r="A11" s="40">
        <v>2007</v>
      </c>
      <c r="B11" s="571">
        <v>8009476</v>
      </c>
      <c r="C11" s="553">
        <v>3240256</v>
      </c>
      <c r="D11" s="553">
        <v>14437453</v>
      </c>
      <c r="E11" s="571">
        <v>25687185</v>
      </c>
    </row>
    <row r="12" spans="1:5">
      <c r="A12" s="40">
        <v>2008</v>
      </c>
      <c r="B12" s="571">
        <v>7914827</v>
      </c>
      <c r="C12" s="553">
        <v>3194862</v>
      </c>
      <c r="D12" s="553">
        <v>15255768</v>
      </c>
      <c r="E12" s="571">
        <v>26365457</v>
      </c>
    </row>
    <row r="13" spans="1:5">
      <c r="A13" s="40">
        <v>2009</v>
      </c>
      <c r="B13" s="571">
        <v>6590428</v>
      </c>
      <c r="C13" s="553">
        <v>3066216</v>
      </c>
      <c r="D13" s="553">
        <v>13990483</v>
      </c>
      <c r="E13" s="571">
        <v>23647127</v>
      </c>
    </row>
    <row r="14" spans="1:5">
      <c r="A14" s="40">
        <v>2010</v>
      </c>
      <c r="B14" s="571">
        <v>6465438</v>
      </c>
      <c r="C14" s="553">
        <v>2802000</v>
      </c>
      <c r="D14" s="553">
        <v>14459216</v>
      </c>
      <c r="E14" s="571">
        <v>23726654</v>
      </c>
    </row>
    <row r="15" spans="1:5">
      <c r="A15" s="40">
        <v>2011</v>
      </c>
      <c r="B15" s="571">
        <v>6621908</v>
      </c>
      <c r="C15" s="553">
        <v>2773096</v>
      </c>
      <c r="D15" s="553">
        <v>14811616</v>
      </c>
      <c r="E15" s="571">
        <v>24206620</v>
      </c>
    </row>
    <row r="16" spans="1:5">
      <c r="A16" s="40">
        <v>2012</v>
      </c>
      <c r="B16" s="571">
        <v>7606244</v>
      </c>
      <c r="C16" s="553">
        <v>2959314</v>
      </c>
      <c r="D16" s="553">
        <v>17363792</v>
      </c>
      <c r="E16" s="571">
        <v>27929350</v>
      </c>
    </row>
    <row r="17" spans="1:5">
      <c r="A17" s="40">
        <v>2013</v>
      </c>
      <c r="B17" s="571">
        <v>7938737</v>
      </c>
      <c r="C17" s="553">
        <v>3091033</v>
      </c>
      <c r="D17" s="553">
        <v>19930717</v>
      </c>
      <c r="E17" s="571">
        <v>30960487</v>
      </c>
    </row>
    <row r="18" spans="1:5">
      <c r="A18" s="40">
        <v>2014</v>
      </c>
      <c r="B18" s="571">
        <v>8448530</v>
      </c>
      <c r="C18" s="553">
        <v>3280153</v>
      </c>
      <c r="D18" s="553">
        <v>21269570</v>
      </c>
      <c r="E18" s="571">
        <v>32998253</v>
      </c>
    </row>
    <row r="19" spans="1:5">
      <c r="A19" s="40">
        <v>2015</v>
      </c>
      <c r="B19" s="571">
        <v>9637554</v>
      </c>
      <c r="C19" s="553">
        <v>3029115</v>
      </c>
      <c r="D19" s="553">
        <v>23287624</v>
      </c>
      <c r="E19" s="571">
        <v>35954293</v>
      </c>
    </row>
    <row r="20" spans="1:5" ht="76.5" customHeight="1">
      <c r="A20" s="839" t="s">
        <v>873</v>
      </c>
      <c r="B20" s="839"/>
      <c r="C20" s="839"/>
      <c r="D20" s="952"/>
      <c r="E20" s="952"/>
    </row>
    <row r="21" spans="1:5" ht="61.5" customHeight="1">
      <c r="A21" s="946" t="s">
        <v>872</v>
      </c>
      <c r="B21" s="946"/>
      <c r="C21" s="946"/>
      <c r="D21" s="950"/>
      <c r="E21" s="950"/>
    </row>
    <row r="23" spans="1:5">
      <c r="B23" s="258"/>
    </row>
    <row r="24" spans="1:5">
      <c r="B24" s="258"/>
    </row>
    <row r="25" spans="1:5">
      <c r="B25" s="258"/>
    </row>
    <row r="26" spans="1:5">
      <c r="B26" s="258"/>
    </row>
    <row r="27" spans="1:5">
      <c r="B27" s="258"/>
    </row>
    <row r="28" spans="1:5">
      <c r="B28" s="258"/>
    </row>
    <row r="29" spans="1:5">
      <c r="B29" s="258"/>
    </row>
    <row r="30" spans="1:5">
      <c r="B30" s="258"/>
    </row>
    <row r="31" spans="1:5">
      <c r="B31" s="258"/>
    </row>
    <row r="32" spans="1:5">
      <c r="B32" s="258"/>
    </row>
    <row r="33" spans="2:2">
      <c r="B33" s="258"/>
    </row>
    <row r="34" spans="2:2">
      <c r="B34" s="258"/>
    </row>
    <row r="35" spans="2:2">
      <c r="B35" s="258"/>
    </row>
    <row r="36" spans="2:2">
      <c r="B36" s="258"/>
    </row>
    <row r="37" spans="2:2">
      <c r="B37" s="258"/>
    </row>
  </sheetData>
  <mergeCells count="6">
    <mergeCell ref="A21:E21"/>
    <mergeCell ref="A1:E1"/>
    <mergeCell ref="A2:A3"/>
    <mergeCell ref="B2:D2"/>
    <mergeCell ref="E2:E3"/>
    <mergeCell ref="A20:E20"/>
  </mergeCell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sqref="A1:D1"/>
    </sheetView>
  </sheetViews>
  <sheetFormatPr baseColWidth="10" defaultRowHeight="15"/>
  <cols>
    <col min="1" max="1" width="15" customWidth="1"/>
    <col min="2" max="2" width="15.5703125" customWidth="1"/>
    <col min="3" max="3" width="15.85546875" customWidth="1"/>
    <col min="4" max="4" width="26.7109375" customWidth="1"/>
  </cols>
  <sheetData>
    <row r="1" spans="1:16" ht="39" customHeight="1">
      <c r="A1" s="748" t="s">
        <v>881</v>
      </c>
      <c r="B1" s="748"/>
      <c r="C1" s="748"/>
      <c r="D1" s="748"/>
    </row>
    <row r="2" spans="1:16" ht="51.75" customHeight="1">
      <c r="A2" s="585" t="s">
        <v>736</v>
      </c>
      <c r="B2" s="585" t="s">
        <v>880</v>
      </c>
      <c r="C2" s="585" t="s">
        <v>879</v>
      </c>
      <c r="D2" s="584" t="s">
        <v>878</v>
      </c>
    </row>
    <row r="3" spans="1:16">
      <c r="A3" s="583" t="s">
        <v>877</v>
      </c>
      <c r="B3" s="582">
        <v>7</v>
      </c>
      <c r="C3" s="581">
        <v>399</v>
      </c>
      <c r="D3" s="580">
        <v>1.7543859649122806</v>
      </c>
    </row>
    <row r="4" spans="1:16" ht="49.5" customHeight="1">
      <c r="A4" s="953" t="s">
        <v>876</v>
      </c>
      <c r="B4" s="953"/>
      <c r="C4" s="953"/>
      <c r="D4" s="953"/>
    </row>
    <row r="5" spans="1:16" ht="102.75" customHeight="1">
      <c r="A5" s="853" t="s">
        <v>875</v>
      </c>
      <c r="B5" s="853"/>
      <c r="C5" s="853"/>
      <c r="D5" s="853"/>
      <c r="G5" s="153"/>
    </row>
    <row r="7" spans="1:16">
      <c r="A7" s="573"/>
      <c r="B7" s="579"/>
      <c r="C7" s="579"/>
      <c r="D7" s="573"/>
      <c r="E7" s="573"/>
      <c r="F7" s="573"/>
      <c r="G7" s="573"/>
      <c r="H7" s="573"/>
      <c r="I7" s="573"/>
      <c r="J7" s="573"/>
      <c r="K7" s="573"/>
      <c r="L7" s="573"/>
      <c r="M7" s="573"/>
      <c r="N7" s="573"/>
      <c r="O7" s="573"/>
      <c r="P7" s="573"/>
    </row>
    <row r="8" spans="1:16">
      <c r="A8" s="578"/>
      <c r="B8" s="573"/>
      <c r="C8" s="573"/>
      <c r="D8" s="573"/>
      <c r="E8" s="573"/>
      <c r="F8" s="573"/>
      <c r="G8" s="573"/>
      <c r="H8" s="573"/>
      <c r="I8" s="573"/>
      <c r="J8" s="573"/>
      <c r="K8" s="573"/>
      <c r="L8" s="573"/>
      <c r="M8" s="573"/>
      <c r="N8" s="573"/>
      <c r="O8" s="577"/>
      <c r="P8" s="576"/>
    </row>
    <row r="9" spans="1:16">
      <c r="A9" s="578"/>
      <c r="B9" s="573"/>
      <c r="C9" s="573"/>
      <c r="D9" s="573"/>
      <c r="E9" s="573"/>
      <c r="F9" s="573"/>
      <c r="G9" s="573"/>
      <c r="H9" s="573"/>
      <c r="I9" s="573"/>
      <c r="J9" s="573"/>
      <c r="K9" s="573"/>
      <c r="L9" s="573"/>
      <c r="M9" s="573"/>
      <c r="N9" s="573"/>
      <c r="O9" s="573"/>
      <c r="P9" s="573"/>
    </row>
    <row r="10" spans="1:16">
      <c r="A10" s="578"/>
      <c r="B10" s="573"/>
      <c r="C10" s="573"/>
      <c r="D10" s="573"/>
      <c r="E10" s="573"/>
      <c r="F10" s="573"/>
      <c r="G10" s="573"/>
      <c r="H10" s="573"/>
      <c r="I10" s="573"/>
      <c r="J10" s="573"/>
      <c r="K10" s="573"/>
      <c r="L10" s="573"/>
      <c r="M10" s="573"/>
      <c r="N10" s="573"/>
      <c r="O10" s="577"/>
      <c r="P10" s="576"/>
    </row>
    <row r="11" spans="1:16">
      <c r="A11" s="954"/>
      <c r="B11" s="954"/>
      <c r="C11" s="954"/>
      <c r="D11" s="954"/>
      <c r="E11" s="954"/>
      <c r="F11" s="954"/>
      <c r="G11" s="954"/>
      <c r="H11" s="954"/>
      <c r="I11" s="954"/>
      <c r="J11" s="954"/>
      <c r="K11" s="954"/>
      <c r="L11" s="954"/>
      <c r="M11" s="954"/>
      <c r="N11" s="954"/>
      <c r="O11" s="954"/>
      <c r="P11" s="954"/>
    </row>
    <row r="12" spans="1:16">
      <c r="A12" s="575"/>
      <c r="B12" s="574"/>
      <c r="C12" s="574"/>
      <c r="D12" s="574"/>
      <c r="E12" s="574"/>
      <c r="F12" s="574"/>
      <c r="G12" s="574"/>
      <c r="H12" s="574"/>
      <c r="I12" s="574"/>
      <c r="J12" s="574"/>
      <c r="K12" s="574"/>
      <c r="L12" s="574"/>
      <c r="M12" s="574"/>
      <c r="N12" s="574"/>
      <c r="O12" s="574"/>
      <c r="P12" s="574"/>
    </row>
    <row r="13" spans="1:16">
      <c r="A13" s="575"/>
      <c r="B13" s="574"/>
      <c r="C13" s="574"/>
      <c r="D13" s="574"/>
      <c r="E13" s="574"/>
      <c r="F13" s="574"/>
      <c r="G13" s="574"/>
      <c r="H13" s="574"/>
      <c r="I13" s="574"/>
      <c r="J13" s="574"/>
      <c r="K13" s="574"/>
      <c r="L13" s="574"/>
      <c r="M13" s="574"/>
      <c r="N13" s="574"/>
      <c r="O13" s="574"/>
      <c r="P13" s="574"/>
    </row>
    <row r="14" spans="1:16">
      <c r="A14" s="954"/>
      <c r="B14" s="954"/>
      <c r="C14" s="954"/>
      <c r="D14" s="954"/>
      <c r="E14" s="954"/>
      <c r="F14" s="954"/>
      <c r="G14" s="954"/>
      <c r="H14" s="954"/>
      <c r="I14" s="954"/>
      <c r="J14" s="954"/>
      <c r="K14" s="954"/>
      <c r="L14" s="954"/>
      <c r="M14" s="954"/>
      <c r="N14" s="954"/>
      <c r="O14" s="954"/>
      <c r="P14" s="573"/>
    </row>
    <row r="15" spans="1:16">
      <c r="H15" s="572"/>
    </row>
  </sheetData>
  <mergeCells count="5">
    <mergeCell ref="A1:D1"/>
    <mergeCell ref="A4:D4"/>
    <mergeCell ref="A5:D5"/>
    <mergeCell ref="A11:P11"/>
    <mergeCell ref="A14:O14"/>
  </mergeCell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baseColWidth="10" defaultRowHeight="15"/>
  <cols>
    <col min="1" max="2" width="15.7109375" customWidth="1"/>
  </cols>
  <sheetData>
    <row r="1" spans="1:2" ht="59.25" customHeight="1">
      <c r="A1" s="955" t="s">
        <v>884</v>
      </c>
      <c r="B1" s="955"/>
    </row>
    <row r="2" spans="1:2" ht="25.5">
      <c r="A2" s="585" t="s">
        <v>8</v>
      </c>
      <c r="B2" s="585" t="s">
        <v>765</v>
      </c>
    </row>
    <row r="3" spans="1:2">
      <c r="A3" s="142">
        <v>1992</v>
      </c>
      <c r="B3" s="142">
        <v>2</v>
      </c>
    </row>
    <row r="4" spans="1:2">
      <c r="A4" s="142">
        <v>1993</v>
      </c>
      <c r="B4" s="142">
        <v>2</v>
      </c>
    </row>
    <row r="5" spans="1:2">
      <c r="A5" s="142">
        <v>1994</v>
      </c>
      <c r="B5" s="142">
        <v>4</v>
      </c>
    </row>
    <row r="6" spans="1:2">
      <c r="A6" s="142">
        <v>1995</v>
      </c>
      <c r="B6" s="142">
        <v>5</v>
      </c>
    </row>
    <row r="7" spans="1:2">
      <c r="A7" s="142">
        <v>1996</v>
      </c>
      <c r="B7" s="142">
        <v>8</v>
      </c>
    </row>
    <row r="8" spans="1:2">
      <c r="A8" s="142">
        <v>1997</v>
      </c>
      <c r="B8" s="142">
        <v>8</v>
      </c>
    </row>
    <row r="9" spans="1:2">
      <c r="A9" s="142">
        <v>1998</v>
      </c>
      <c r="B9" s="142">
        <v>11</v>
      </c>
    </row>
    <row r="10" spans="1:2">
      <c r="A10" s="142">
        <v>1999</v>
      </c>
      <c r="B10" s="142">
        <v>11</v>
      </c>
    </row>
    <row r="11" spans="1:2">
      <c r="A11" s="142">
        <v>2000</v>
      </c>
      <c r="B11" s="142">
        <v>13</v>
      </c>
    </row>
    <row r="12" spans="1:2">
      <c r="A12" s="142">
        <v>2001</v>
      </c>
      <c r="B12" s="142">
        <v>13</v>
      </c>
    </row>
    <row r="13" spans="1:2">
      <c r="A13" s="142">
        <v>2002</v>
      </c>
      <c r="B13" s="142">
        <v>13</v>
      </c>
    </row>
    <row r="14" spans="1:2">
      <c r="A14" s="142">
        <v>2003</v>
      </c>
      <c r="B14" s="142">
        <v>13</v>
      </c>
    </row>
    <row r="15" spans="1:2">
      <c r="A15" s="142">
        <v>2004</v>
      </c>
      <c r="B15" s="142">
        <v>13</v>
      </c>
    </row>
    <row r="16" spans="1:2">
      <c r="A16" s="142">
        <v>2005</v>
      </c>
      <c r="B16" s="142">
        <v>15</v>
      </c>
    </row>
    <row r="17" spans="1:2">
      <c r="A17" s="142">
        <v>2006</v>
      </c>
      <c r="B17" s="142">
        <v>15</v>
      </c>
    </row>
    <row r="18" spans="1:2">
      <c r="A18" s="142">
        <v>2007</v>
      </c>
      <c r="B18" s="142">
        <v>15</v>
      </c>
    </row>
    <row r="19" spans="1:2">
      <c r="A19" s="142">
        <v>2008</v>
      </c>
      <c r="B19" s="142">
        <v>15</v>
      </c>
    </row>
    <row r="20" spans="1:2">
      <c r="A20" s="142">
        <v>2009</v>
      </c>
      <c r="B20" s="142">
        <v>17</v>
      </c>
    </row>
    <row r="21" spans="1:2">
      <c r="A21" s="142">
        <v>2010</v>
      </c>
      <c r="B21" s="142">
        <v>17</v>
      </c>
    </row>
    <row r="22" spans="1:2">
      <c r="A22" s="142">
        <v>2011</v>
      </c>
      <c r="B22" s="142">
        <v>17</v>
      </c>
    </row>
    <row r="23" spans="1:2">
      <c r="A23" s="142">
        <v>2012</v>
      </c>
      <c r="B23" s="142">
        <v>18</v>
      </c>
    </row>
    <row r="24" spans="1:2">
      <c r="A24" s="142">
        <v>2016</v>
      </c>
      <c r="B24" s="238">
        <v>18</v>
      </c>
    </row>
    <row r="25" spans="1:2" ht="77.25" customHeight="1">
      <c r="A25" s="956" t="s">
        <v>883</v>
      </c>
      <c r="B25" s="957"/>
    </row>
    <row r="26" spans="1:2" ht="36.75" customHeight="1">
      <c r="A26" s="944" t="s">
        <v>882</v>
      </c>
      <c r="B26" s="911"/>
    </row>
  </sheetData>
  <mergeCells count="3">
    <mergeCell ref="A1:B1"/>
    <mergeCell ref="A25:B25"/>
    <mergeCell ref="A26:B26"/>
  </mergeCells>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PageLayoutView="110" workbookViewId="0">
      <selection sqref="A1:G1"/>
    </sheetView>
  </sheetViews>
  <sheetFormatPr baseColWidth="10" defaultRowHeight="15"/>
  <sheetData>
    <row r="1" spans="1:7" ht="39" customHeight="1">
      <c r="A1" s="955" t="s">
        <v>887</v>
      </c>
      <c r="B1" s="955"/>
      <c r="C1" s="955"/>
      <c r="D1" s="955"/>
      <c r="E1" s="955"/>
      <c r="F1" s="955"/>
      <c r="G1" s="955"/>
    </row>
    <row r="2" spans="1:7">
      <c r="A2" s="958" t="s">
        <v>8</v>
      </c>
      <c r="B2" s="959" t="s">
        <v>765</v>
      </c>
      <c r="C2" s="959"/>
      <c r="D2" s="959"/>
      <c r="E2" s="959" t="s">
        <v>792</v>
      </c>
      <c r="F2" s="959"/>
      <c r="G2" s="959"/>
    </row>
    <row r="3" spans="1:7">
      <c r="A3" s="772"/>
      <c r="B3" s="145" t="s">
        <v>867</v>
      </c>
      <c r="C3" s="145" t="s">
        <v>866</v>
      </c>
      <c r="D3" s="145" t="s">
        <v>26</v>
      </c>
      <c r="E3" s="145" t="s">
        <v>867</v>
      </c>
      <c r="F3" s="145" t="s">
        <v>866</v>
      </c>
      <c r="G3" s="145" t="s">
        <v>26</v>
      </c>
    </row>
    <row r="4" spans="1:7">
      <c r="A4" s="300">
        <v>1995</v>
      </c>
      <c r="B4" s="300">
        <v>1</v>
      </c>
      <c r="C4" s="300">
        <v>0</v>
      </c>
      <c r="D4" s="300">
        <v>1</v>
      </c>
      <c r="E4" s="434">
        <v>367214.51607562997</v>
      </c>
      <c r="F4" s="300">
        <v>0</v>
      </c>
      <c r="G4" s="434">
        <v>367214.51607562997</v>
      </c>
    </row>
    <row r="5" spans="1:7">
      <c r="A5" s="300">
        <v>2001</v>
      </c>
      <c r="B5" s="300">
        <v>1</v>
      </c>
      <c r="C5" s="300">
        <v>3</v>
      </c>
      <c r="D5" s="300">
        <v>4</v>
      </c>
      <c r="E5" s="434">
        <v>367214.51607562997</v>
      </c>
      <c r="F5" s="434">
        <v>895894.27604991943</v>
      </c>
      <c r="G5" s="434">
        <v>1263108.7921255494</v>
      </c>
    </row>
    <row r="6" spans="1:7">
      <c r="A6" s="300">
        <v>2002</v>
      </c>
      <c r="B6" s="300">
        <v>1</v>
      </c>
      <c r="C6" s="300">
        <v>4</v>
      </c>
      <c r="D6" s="300">
        <v>5</v>
      </c>
      <c r="E6" s="434">
        <v>367214.51607562997</v>
      </c>
      <c r="F6" s="434">
        <v>905129.90129394946</v>
      </c>
      <c r="G6" s="434">
        <v>1272344.4173695794</v>
      </c>
    </row>
    <row r="7" spans="1:7">
      <c r="A7" s="300">
        <v>2004</v>
      </c>
      <c r="B7" s="300">
        <v>1</v>
      </c>
      <c r="C7" s="300">
        <v>5</v>
      </c>
      <c r="D7" s="300">
        <v>6</v>
      </c>
      <c r="E7" s="434">
        <v>367214.51607562997</v>
      </c>
      <c r="F7" s="434">
        <v>1003896.3858164494</v>
      </c>
      <c r="G7" s="434">
        <v>1371110.9018920795</v>
      </c>
    </row>
    <row r="8" spans="1:7">
      <c r="A8" s="300">
        <v>2005</v>
      </c>
      <c r="B8" s="300">
        <v>3</v>
      </c>
      <c r="C8" s="300">
        <v>6</v>
      </c>
      <c r="D8" s="300">
        <v>9</v>
      </c>
      <c r="E8" s="434">
        <v>652743.49530045094</v>
      </c>
      <c r="F8" s="434">
        <v>8065639.0185686573</v>
      </c>
      <c r="G8" s="434">
        <v>8718382.5138691086</v>
      </c>
    </row>
    <row r="9" spans="1:7">
      <c r="A9" s="300">
        <v>2006</v>
      </c>
      <c r="B9" s="300">
        <v>6</v>
      </c>
      <c r="C9" s="300">
        <v>7</v>
      </c>
      <c r="D9" s="300">
        <v>13</v>
      </c>
      <c r="E9" s="434">
        <v>794233.00098150596</v>
      </c>
      <c r="F9" s="434">
        <v>32481975.152091656</v>
      </c>
      <c r="G9" s="434">
        <v>33276208.153073162</v>
      </c>
    </row>
    <row r="10" spans="1:7">
      <c r="A10" s="300">
        <v>2007</v>
      </c>
      <c r="B10" s="300">
        <v>9</v>
      </c>
      <c r="C10" s="300">
        <v>9</v>
      </c>
      <c r="D10" s="300">
        <v>18</v>
      </c>
      <c r="E10" s="434">
        <v>796748.87862062815</v>
      </c>
      <c r="F10" s="434">
        <v>34275718.961861655</v>
      </c>
      <c r="G10" s="434">
        <v>35072467.84048228</v>
      </c>
    </row>
    <row r="11" spans="1:7">
      <c r="A11" s="300">
        <v>2008</v>
      </c>
      <c r="B11" s="300">
        <v>11</v>
      </c>
      <c r="C11" s="300">
        <v>10</v>
      </c>
      <c r="D11" s="300">
        <v>21</v>
      </c>
      <c r="E11" s="434">
        <v>914206.25284774019</v>
      </c>
      <c r="F11" s="434">
        <v>34511725.048210658</v>
      </c>
      <c r="G11" s="434">
        <v>35425931.301058397</v>
      </c>
    </row>
    <row r="12" spans="1:7">
      <c r="A12" s="300">
        <v>2009</v>
      </c>
      <c r="B12" s="300">
        <v>13</v>
      </c>
      <c r="C12" s="300">
        <v>11</v>
      </c>
      <c r="D12" s="300">
        <v>24</v>
      </c>
      <c r="E12" s="434">
        <v>1045398.7163164093</v>
      </c>
      <c r="F12" s="434">
        <v>34965392.408165656</v>
      </c>
      <c r="G12" s="434">
        <v>36010791.124482065</v>
      </c>
    </row>
    <row r="13" spans="1:7">
      <c r="A13" s="300">
        <v>2010</v>
      </c>
      <c r="B13" s="300">
        <v>13</v>
      </c>
      <c r="C13" s="300">
        <v>12</v>
      </c>
      <c r="D13" s="300">
        <v>25</v>
      </c>
      <c r="E13" s="434">
        <v>1045398.7163164093</v>
      </c>
      <c r="F13" s="434">
        <v>35043101.592653736</v>
      </c>
      <c r="G13" s="434">
        <v>36088500.308970146</v>
      </c>
    </row>
    <row r="14" spans="1:7">
      <c r="A14" s="300">
        <v>2011</v>
      </c>
      <c r="B14" s="300">
        <v>16</v>
      </c>
      <c r="C14" s="300">
        <v>12</v>
      </c>
      <c r="D14" s="300">
        <v>28</v>
      </c>
      <c r="E14" s="434">
        <v>1367669.0963806373</v>
      </c>
      <c r="F14" s="434">
        <v>35043101.592653736</v>
      </c>
      <c r="G14" s="434">
        <v>36410770.689034373</v>
      </c>
    </row>
    <row r="15" spans="1:7">
      <c r="A15" s="300">
        <v>2012</v>
      </c>
      <c r="B15" s="324">
        <v>17</v>
      </c>
      <c r="C15" s="324">
        <v>13</v>
      </c>
      <c r="D15" s="324">
        <v>30</v>
      </c>
      <c r="E15" s="586">
        <v>2049583.8606386371</v>
      </c>
      <c r="F15" s="586">
        <v>117681414.21348964</v>
      </c>
      <c r="G15" s="586">
        <v>119730998.07412827</v>
      </c>
    </row>
    <row r="16" spans="1:7" ht="141" customHeight="1">
      <c r="A16" s="960" t="s">
        <v>886</v>
      </c>
      <c r="B16" s="960"/>
      <c r="C16" s="960"/>
      <c r="D16" s="960"/>
      <c r="E16" s="960"/>
      <c r="F16" s="960"/>
      <c r="G16" s="960"/>
    </row>
    <row r="17" spans="1:7" ht="63" customHeight="1">
      <c r="A17" s="767" t="s">
        <v>885</v>
      </c>
      <c r="B17" s="767"/>
      <c r="C17" s="767"/>
      <c r="D17" s="767"/>
      <c r="E17" s="767"/>
      <c r="F17" s="767"/>
      <c r="G17" s="767"/>
    </row>
  </sheetData>
  <mergeCells count="6">
    <mergeCell ref="A17:G17"/>
    <mergeCell ref="A1:G1"/>
    <mergeCell ref="A2:A3"/>
    <mergeCell ref="B2:D2"/>
    <mergeCell ref="E2:G2"/>
    <mergeCell ref="A16:G1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election sqref="A1:B1"/>
    </sheetView>
  </sheetViews>
  <sheetFormatPr baseColWidth="10" defaultRowHeight="14.25"/>
  <cols>
    <col min="1" max="1" width="23" style="1" customWidth="1"/>
    <col min="2" max="2" width="46.28515625" style="1" customWidth="1"/>
    <col min="3" max="3" width="19" style="1" customWidth="1"/>
    <col min="4" max="4" width="15.28515625" style="1" customWidth="1"/>
    <col min="5" max="16384" width="11.42578125" style="1"/>
  </cols>
  <sheetData>
    <row r="1" spans="1:2" ht="33.75" customHeight="1">
      <c r="A1" s="766" t="s">
        <v>270</v>
      </c>
      <c r="B1" s="766"/>
    </row>
    <row r="2" spans="1:2" ht="15" customHeight="1">
      <c r="A2" s="66" t="s">
        <v>269</v>
      </c>
      <c r="B2" s="66" t="s">
        <v>268</v>
      </c>
    </row>
    <row r="3" spans="1:2">
      <c r="A3" s="126" t="s">
        <v>267</v>
      </c>
      <c r="B3" s="126" t="s">
        <v>267</v>
      </c>
    </row>
    <row r="4" spans="1:2">
      <c r="A4" s="126" t="s">
        <v>262</v>
      </c>
      <c r="B4" s="126" t="s">
        <v>266</v>
      </c>
    </row>
    <row r="5" spans="1:2">
      <c r="A5" s="126" t="s">
        <v>262</v>
      </c>
      <c r="B5" s="126" t="s">
        <v>265</v>
      </c>
    </row>
    <row r="6" spans="1:2">
      <c r="A6" s="126" t="s">
        <v>262</v>
      </c>
      <c r="B6" s="126" t="s">
        <v>264</v>
      </c>
    </row>
    <row r="7" spans="1:2">
      <c r="A7" s="126" t="s">
        <v>262</v>
      </c>
      <c r="B7" s="126" t="s">
        <v>263</v>
      </c>
    </row>
    <row r="8" spans="1:2">
      <c r="A8" s="126" t="s">
        <v>262</v>
      </c>
      <c r="B8" s="126" t="s">
        <v>261</v>
      </c>
    </row>
    <row r="9" spans="1:2">
      <c r="A9" s="126" t="s">
        <v>260</v>
      </c>
      <c r="B9" s="126" t="s">
        <v>260</v>
      </c>
    </row>
    <row r="10" spans="1:2">
      <c r="A10" s="126" t="s">
        <v>259</v>
      </c>
      <c r="B10" s="126" t="s">
        <v>258</v>
      </c>
    </row>
    <row r="11" spans="1:2">
      <c r="A11" s="126" t="s">
        <v>256</v>
      </c>
      <c r="B11" s="126" t="s">
        <v>256</v>
      </c>
    </row>
    <row r="12" spans="1:2">
      <c r="A12" s="126" t="s">
        <v>256</v>
      </c>
      <c r="B12" s="126" t="s">
        <v>257</v>
      </c>
    </row>
    <row r="13" spans="1:2">
      <c r="A13" s="126" t="s">
        <v>256</v>
      </c>
      <c r="B13" s="126" t="s">
        <v>255</v>
      </c>
    </row>
    <row r="14" spans="1:2">
      <c r="A14" s="125" t="s">
        <v>253</v>
      </c>
      <c r="B14" s="125" t="s">
        <v>254</v>
      </c>
    </row>
    <row r="15" spans="1:2">
      <c r="A15" s="126" t="s">
        <v>253</v>
      </c>
      <c r="B15" s="126" t="s">
        <v>252</v>
      </c>
    </row>
    <row r="16" spans="1:2">
      <c r="A16" s="125" t="s">
        <v>251</v>
      </c>
      <c r="B16" s="125" t="s">
        <v>250</v>
      </c>
    </row>
    <row r="17" spans="1:2">
      <c r="A17" s="126" t="s">
        <v>249</v>
      </c>
      <c r="B17" s="126" t="s">
        <v>248</v>
      </c>
    </row>
    <row r="18" spans="1:2">
      <c r="A18" s="126" t="s">
        <v>246</v>
      </c>
      <c r="B18" s="126" t="s">
        <v>247</v>
      </c>
    </row>
    <row r="19" spans="1:2">
      <c r="A19" s="126" t="s">
        <v>246</v>
      </c>
      <c r="B19" s="126" t="s">
        <v>246</v>
      </c>
    </row>
    <row r="20" spans="1:2">
      <c r="A20" s="126" t="s">
        <v>246</v>
      </c>
      <c r="B20" s="126" t="s">
        <v>245</v>
      </c>
    </row>
    <row r="21" spans="1:2">
      <c r="A21" s="126" t="s">
        <v>230</v>
      </c>
      <c r="B21" s="126" t="s">
        <v>244</v>
      </c>
    </row>
    <row r="22" spans="1:2">
      <c r="A22" s="126" t="s">
        <v>230</v>
      </c>
      <c r="B22" s="126" t="s">
        <v>243</v>
      </c>
    </row>
    <row r="23" spans="1:2">
      <c r="A23" s="126" t="s">
        <v>230</v>
      </c>
      <c r="B23" s="126" t="s">
        <v>242</v>
      </c>
    </row>
    <row r="24" spans="1:2">
      <c r="A24" s="126" t="s">
        <v>230</v>
      </c>
      <c r="B24" s="126" t="s">
        <v>241</v>
      </c>
    </row>
    <row r="25" spans="1:2">
      <c r="A25" s="126" t="s">
        <v>230</v>
      </c>
      <c r="B25" s="126" t="s">
        <v>240</v>
      </c>
    </row>
    <row r="26" spans="1:2">
      <c r="A26" s="126" t="s">
        <v>230</v>
      </c>
      <c r="B26" s="126" t="s">
        <v>239</v>
      </c>
    </row>
    <row r="27" spans="1:2">
      <c r="A27" s="126" t="s">
        <v>230</v>
      </c>
      <c r="B27" s="126" t="s">
        <v>238</v>
      </c>
    </row>
    <row r="28" spans="1:2">
      <c r="A28" s="126" t="s">
        <v>230</v>
      </c>
      <c r="B28" s="126" t="s">
        <v>237</v>
      </c>
    </row>
    <row r="29" spans="1:2">
      <c r="A29" s="126" t="s">
        <v>230</v>
      </c>
      <c r="B29" s="126" t="s">
        <v>236</v>
      </c>
    </row>
    <row r="30" spans="1:2">
      <c r="A30" s="126" t="s">
        <v>230</v>
      </c>
      <c r="B30" s="126" t="s">
        <v>235</v>
      </c>
    </row>
    <row r="31" spans="1:2">
      <c r="A31" s="126" t="s">
        <v>230</v>
      </c>
      <c r="B31" s="126" t="s">
        <v>234</v>
      </c>
    </row>
    <row r="32" spans="1:2">
      <c r="A32" s="126" t="s">
        <v>230</v>
      </c>
      <c r="B32" s="126" t="s">
        <v>233</v>
      </c>
    </row>
    <row r="33" spans="1:2">
      <c r="A33" s="126" t="s">
        <v>230</v>
      </c>
      <c r="B33" s="126" t="s">
        <v>232</v>
      </c>
    </row>
    <row r="34" spans="1:2">
      <c r="A34" s="126" t="s">
        <v>230</v>
      </c>
      <c r="B34" s="126" t="s">
        <v>231</v>
      </c>
    </row>
    <row r="35" spans="1:2">
      <c r="A35" s="126" t="s">
        <v>230</v>
      </c>
      <c r="B35" s="126" t="s">
        <v>229</v>
      </c>
    </row>
    <row r="36" spans="1:2">
      <c r="A36" s="126" t="s">
        <v>215</v>
      </c>
      <c r="B36" s="126" t="s">
        <v>228</v>
      </c>
    </row>
    <row r="37" spans="1:2">
      <c r="A37" s="126" t="s">
        <v>215</v>
      </c>
      <c r="B37" s="126" t="s">
        <v>227</v>
      </c>
    </row>
    <row r="38" spans="1:2">
      <c r="A38" s="126" t="s">
        <v>215</v>
      </c>
      <c r="B38" s="126" t="s">
        <v>226</v>
      </c>
    </row>
    <row r="39" spans="1:2">
      <c r="A39" s="125" t="s">
        <v>215</v>
      </c>
      <c r="B39" s="125" t="s">
        <v>225</v>
      </c>
    </row>
    <row r="40" spans="1:2">
      <c r="A40" s="126" t="s">
        <v>215</v>
      </c>
      <c r="B40" s="126" t="s">
        <v>224</v>
      </c>
    </row>
    <row r="41" spans="1:2">
      <c r="A41" s="126" t="s">
        <v>215</v>
      </c>
      <c r="B41" s="126" t="s">
        <v>223</v>
      </c>
    </row>
    <row r="42" spans="1:2">
      <c r="A42" s="125" t="s">
        <v>215</v>
      </c>
      <c r="B42" s="125" t="s">
        <v>222</v>
      </c>
    </row>
    <row r="43" spans="1:2">
      <c r="A43" s="126" t="s">
        <v>215</v>
      </c>
      <c r="B43" s="126" t="s">
        <v>221</v>
      </c>
    </row>
    <row r="44" spans="1:2">
      <c r="A44" s="126" t="s">
        <v>215</v>
      </c>
      <c r="B44" s="126" t="s">
        <v>220</v>
      </c>
    </row>
    <row r="45" spans="1:2">
      <c r="A45" s="126" t="s">
        <v>215</v>
      </c>
      <c r="B45" s="126" t="s">
        <v>219</v>
      </c>
    </row>
    <row r="46" spans="1:2">
      <c r="A46" s="126" t="s">
        <v>215</v>
      </c>
      <c r="B46" s="126" t="s">
        <v>218</v>
      </c>
    </row>
    <row r="47" spans="1:2">
      <c r="A47" s="126" t="s">
        <v>215</v>
      </c>
      <c r="B47" s="126" t="s">
        <v>217</v>
      </c>
    </row>
    <row r="48" spans="1:2">
      <c r="A48" s="126" t="s">
        <v>215</v>
      </c>
      <c r="B48" s="126" t="s">
        <v>216</v>
      </c>
    </row>
    <row r="49" spans="1:2">
      <c r="A49" s="126" t="s">
        <v>215</v>
      </c>
      <c r="B49" s="126" t="s">
        <v>214</v>
      </c>
    </row>
    <row r="50" spans="1:2">
      <c r="A50" s="126" t="s">
        <v>213</v>
      </c>
      <c r="B50" s="126" t="s">
        <v>212</v>
      </c>
    </row>
    <row r="51" spans="1:2">
      <c r="A51" s="126" t="s">
        <v>211</v>
      </c>
      <c r="B51" s="126" t="s">
        <v>210</v>
      </c>
    </row>
    <row r="52" spans="1:2">
      <c r="A52" s="126" t="s">
        <v>209</v>
      </c>
      <c r="B52" s="126" t="s">
        <v>208</v>
      </c>
    </row>
    <row r="53" spans="1:2">
      <c r="A53" s="126" t="s">
        <v>204</v>
      </c>
      <c r="B53" s="126" t="s">
        <v>207</v>
      </c>
    </row>
    <row r="54" spans="1:2">
      <c r="A54" s="126" t="s">
        <v>204</v>
      </c>
      <c r="B54" s="126" t="s">
        <v>206</v>
      </c>
    </row>
    <row r="55" spans="1:2">
      <c r="A55" s="126" t="s">
        <v>204</v>
      </c>
      <c r="B55" s="126" t="s">
        <v>205</v>
      </c>
    </row>
    <row r="56" spans="1:2">
      <c r="A56" s="126" t="s">
        <v>204</v>
      </c>
      <c r="B56" s="126" t="s">
        <v>203</v>
      </c>
    </row>
    <row r="57" spans="1:2">
      <c r="A57" s="126" t="s">
        <v>202</v>
      </c>
      <c r="B57" s="126" t="s">
        <v>201</v>
      </c>
    </row>
    <row r="58" spans="1:2">
      <c r="A58" s="126" t="s">
        <v>200</v>
      </c>
      <c r="B58" s="126" t="s">
        <v>199</v>
      </c>
    </row>
    <row r="59" spans="1:2">
      <c r="A59" s="126" t="s">
        <v>198</v>
      </c>
      <c r="B59" s="126" t="s">
        <v>197</v>
      </c>
    </row>
    <row r="60" spans="1:2">
      <c r="A60" s="125" t="s">
        <v>195</v>
      </c>
      <c r="B60" s="125" t="s">
        <v>196</v>
      </c>
    </row>
    <row r="61" spans="1:2">
      <c r="A61" s="125" t="s">
        <v>195</v>
      </c>
      <c r="B61" s="125" t="s">
        <v>195</v>
      </c>
    </row>
    <row r="62" spans="1:2">
      <c r="A62" s="125" t="s">
        <v>192</v>
      </c>
      <c r="B62" s="125" t="s">
        <v>194</v>
      </c>
    </row>
    <row r="63" spans="1:2">
      <c r="A63" s="125" t="s">
        <v>192</v>
      </c>
      <c r="B63" s="125" t="s">
        <v>193</v>
      </c>
    </row>
    <row r="64" spans="1:2">
      <c r="A64" s="125" t="s">
        <v>192</v>
      </c>
      <c r="B64" s="125" t="s">
        <v>192</v>
      </c>
    </row>
    <row r="65" spans="1:2">
      <c r="A65" s="126" t="s">
        <v>191</v>
      </c>
      <c r="B65" s="126" t="s">
        <v>191</v>
      </c>
    </row>
    <row r="66" spans="1:2">
      <c r="A66" s="126" t="s">
        <v>186</v>
      </c>
      <c r="B66" s="125" t="s">
        <v>190</v>
      </c>
    </row>
    <row r="67" spans="1:2">
      <c r="A67" s="126" t="s">
        <v>186</v>
      </c>
      <c r="B67" s="125" t="s">
        <v>189</v>
      </c>
    </row>
    <row r="68" spans="1:2">
      <c r="A68" s="126" t="s">
        <v>186</v>
      </c>
      <c r="B68" s="125" t="s">
        <v>188</v>
      </c>
    </row>
    <row r="69" spans="1:2">
      <c r="A69" s="126" t="s">
        <v>186</v>
      </c>
      <c r="B69" s="125" t="s">
        <v>187</v>
      </c>
    </row>
    <row r="70" spans="1:2">
      <c r="A70" s="126" t="s">
        <v>186</v>
      </c>
      <c r="B70" s="125" t="s">
        <v>185</v>
      </c>
    </row>
    <row r="71" spans="1:2">
      <c r="A71" s="126" t="s">
        <v>177</v>
      </c>
      <c r="B71" s="125" t="s">
        <v>184</v>
      </c>
    </row>
    <row r="72" spans="1:2">
      <c r="A72" s="126" t="s">
        <v>177</v>
      </c>
      <c r="B72" s="125" t="s">
        <v>183</v>
      </c>
    </row>
    <row r="73" spans="1:2">
      <c r="A73" s="126" t="s">
        <v>177</v>
      </c>
      <c r="B73" s="125" t="s">
        <v>182</v>
      </c>
    </row>
    <row r="74" spans="1:2">
      <c r="A74" s="126" t="s">
        <v>177</v>
      </c>
      <c r="B74" s="125" t="s">
        <v>181</v>
      </c>
    </row>
    <row r="75" spans="1:2">
      <c r="A75" s="126" t="s">
        <v>177</v>
      </c>
      <c r="B75" s="125" t="s">
        <v>180</v>
      </c>
    </row>
    <row r="76" spans="1:2">
      <c r="A76" s="126" t="s">
        <v>177</v>
      </c>
      <c r="B76" s="125" t="s">
        <v>179</v>
      </c>
    </row>
    <row r="77" spans="1:2">
      <c r="A77" s="126" t="s">
        <v>177</v>
      </c>
      <c r="B77" s="125" t="s">
        <v>178</v>
      </c>
    </row>
    <row r="78" spans="1:2">
      <c r="A78" s="126" t="s">
        <v>177</v>
      </c>
      <c r="B78" s="125" t="s">
        <v>176</v>
      </c>
    </row>
    <row r="79" spans="1:2">
      <c r="A79" s="126" t="s">
        <v>170</v>
      </c>
      <c r="B79" s="125" t="s">
        <v>175</v>
      </c>
    </row>
    <row r="80" spans="1:2">
      <c r="A80" s="126" t="s">
        <v>170</v>
      </c>
      <c r="B80" s="125" t="s">
        <v>174</v>
      </c>
    </row>
    <row r="81" spans="1:14">
      <c r="A81" s="126" t="s">
        <v>170</v>
      </c>
      <c r="B81" s="125" t="s">
        <v>173</v>
      </c>
    </row>
    <row r="82" spans="1:14">
      <c r="A82" s="126" t="s">
        <v>170</v>
      </c>
      <c r="B82" s="125" t="s">
        <v>172</v>
      </c>
    </row>
    <row r="83" spans="1:14">
      <c r="A83" s="126" t="s">
        <v>170</v>
      </c>
      <c r="B83" s="125" t="s">
        <v>171</v>
      </c>
    </row>
    <row r="84" spans="1:14">
      <c r="A84" s="126" t="s">
        <v>170</v>
      </c>
      <c r="B84" s="125" t="s">
        <v>169</v>
      </c>
    </row>
    <row r="85" spans="1:14">
      <c r="A85" s="126" t="s">
        <v>161</v>
      </c>
      <c r="B85" s="125" t="s">
        <v>168</v>
      </c>
    </row>
    <row r="86" spans="1:14">
      <c r="A86" s="126" t="s">
        <v>161</v>
      </c>
      <c r="B86" s="125" t="s">
        <v>167</v>
      </c>
    </row>
    <row r="87" spans="1:14">
      <c r="A87" s="126" t="s">
        <v>161</v>
      </c>
      <c r="B87" s="125" t="s">
        <v>166</v>
      </c>
    </row>
    <row r="88" spans="1:14">
      <c r="A88" s="126" t="s">
        <v>161</v>
      </c>
      <c r="B88" s="125" t="s">
        <v>165</v>
      </c>
    </row>
    <row r="89" spans="1:14">
      <c r="A89" s="126" t="s">
        <v>161</v>
      </c>
      <c r="B89" s="125" t="s">
        <v>164</v>
      </c>
    </row>
    <row r="90" spans="1:14">
      <c r="A90" s="126" t="s">
        <v>161</v>
      </c>
      <c r="B90" s="125" t="s">
        <v>163</v>
      </c>
    </row>
    <row r="91" spans="1:14">
      <c r="A91" s="126" t="s">
        <v>161</v>
      </c>
      <c r="B91" s="125" t="s">
        <v>162</v>
      </c>
    </row>
    <row r="92" spans="1:14">
      <c r="A92" s="126" t="s">
        <v>161</v>
      </c>
      <c r="B92" s="125" t="s">
        <v>160</v>
      </c>
    </row>
    <row r="93" spans="1:14">
      <c r="A93" s="126" t="s">
        <v>154</v>
      </c>
      <c r="B93" s="125" t="s">
        <v>159</v>
      </c>
    </row>
    <row r="94" spans="1:14">
      <c r="A94" s="126" t="s">
        <v>154</v>
      </c>
      <c r="B94" s="125" t="s">
        <v>158</v>
      </c>
    </row>
    <row r="95" spans="1:14">
      <c r="A95" s="126" t="s">
        <v>154</v>
      </c>
      <c r="B95" s="125" t="s">
        <v>157</v>
      </c>
    </row>
    <row r="96" spans="1:14">
      <c r="A96" s="126" t="s">
        <v>154</v>
      </c>
      <c r="B96" s="125" t="s">
        <v>156</v>
      </c>
      <c r="E96" s="90"/>
      <c r="F96" s="90"/>
      <c r="G96" s="90"/>
      <c r="H96" s="90"/>
      <c r="I96" s="90"/>
      <c r="J96" s="90"/>
      <c r="K96" s="90"/>
      <c r="L96" s="90"/>
      <c r="M96" s="90"/>
      <c r="N96" s="90"/>
    </row>
    <row r="97" spans="1:14" ht="15" customHeight="1">
      <c r="A97" s="126" t="s">
        <v>154</v>
      </c>
      <c r="B97" s="125" t="s">
        <v>155</v>
      </c>
      <c r="E97" s="128"/>
      <c r="F97" s="128"/>
      <c r="G97" s="128"/>
      <c r="H97" s="128"/>
      <c r="I97" s="128"/>
      <c r="J97" s="128"/>
      <c r="K97" s="128"/>
      <c r="L97" s="128"/>
      <c r="M97" s="128"/>
      <c r="N97" s="128"/>
    </row>
    <row r="98" spans="1:14" ht="14.25" customHeight="1">
      <c r="A98" s="126" t="s">
        <v>154</v>
      </c>
      <c r="B98" s="125" t="s">
        <v>154</v>
      </c>
      <c r="E98" s="127"/>
      <c r="F98" s="127"/>
      <c r="G98" s="127"/>
      <c r="H98" s="127"/>
      <c r="I98" s="127"/>
      <c r="J98" s="127"/>
      <c r="K98" s="127"/>
      <c r="L98" s="127"/>
      <c r="M98" s="127"/>
      <c r="N98" s="127"/>
    </row>
    <row r="99" spans="1:14">
      <c r="A99" s="126" t="s">
        <v>152</v>
      </c>
      <c r="B99" s="125" t="s">
        <v>153</v>
      </c>
    </row>
    <row r="100" spans="1:14">
      <c r="A100" s="126" t="s">
        <v>152</v>
      </c>
      <c r="B100" s="125" t="s">
        <v>151</v>
      </c>
    </row>
    <row r="101" spans="1:14">
      <c r="A101" s="126" t="s">
        <v>150</v>
      </c>
      <c r="B101" s="125" t="s">
        <v>149</v>
      </c>
    </row>
    <row r="102" spans="1:14">
      <c r="A102" s="126" t="s">
        <v>147</v>
      </c>
      <c r="B102" s="125" t="s">
        <v>148</v>
      </c>
    </row>
    <row r="103" spans="1:14">
      <c r="A103" s="126" t="s">
        <v>147</v>
      </c>
      <c r="B103" s="125" t="s">
        <v>147</v>
      </c>
    </row>
    <row r="104" spans="1:14" ht="29.25" customHeight="1">
      <c r="A104" s="768" t="s">
        <v>146</v>
      </c>
      <c r="B104" s="768"/>
    </row>
    <row r="105" spans="1:14" ht="39.75" customHeight="1">
      <c r="A105" s="767" t="s">
        <v>145</v>
      </c>
      <c r="B105" s="767"/>
    </row>
  </sheetData>
  <mergeCells count="3">
    <mergeCell ref="A1:B1"/>
    <mergeCell ref="A105:B105"/>
    <mergeCell ref="A104:B104"/>
  </mergeCells>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workbookViewId="0">
      <selection sqref="A1:V1"/>
    </sheetView>
  </sheetViews>
  <sheetFormatPr baseColWidth="10" defaultRowHeight="15"/>
  <cols>
    <col min="1" max="1" width="12.7109375" customWidth="1"/>
    <col min="2" max="22" width="10.28515625" customWidth="1"/>
  </cols>
  <sheetData>
    <row r="1" spans="1:24" ht="30" customHeight="1">
      <c r="A1" s="757" t="s">
        <v>892</v>
      </c>
      <c r="B1" s="757"/>
      <c r="C1" s="757"/>
      <c r="D1" s="757"/>
      <c r="E1" s="757"/>
      <c r="F1" s="757"/>
      <c r="G1" s="757"/>
      <c r="H1" s="757"/>
      <c r="I1" s="757"/>
      <c r="J1" s="757"/>
      <c r="K1" s="757"/>
      <c r="L1" s="757"/>
      <c r="M1" s="757"/>
      <c r="N1" s="757"/>
      <c r="O1" s="757"/>
      <c r="P1" s="757"/>
      <c r="Q1" s="757"/>
      <c r="R1" s="757"/>
      <c r="S1" s="757"/>
      <c r="T1" s="757"/>
      <c r="U1" s="757"/>
      <c r="V1" s="757"/>
    </row>
    <row r="2" spans="1:24">
      <c r="A2" s="958" t="s">
        <v>9</v>
      </c>
      <c r="B2" s="747" t="s">
        <v>8</v>
      </c>
      <c r="C2" s="747"/>
      <c r="D2" s="747"/>
      <c r="E2" s="747"/>
      <c r="F2" s="747"/>
      <c r="G2" s="747"/>
      <c r="H2" s="747"/>
      <c r="I2" s="747"/>
      <c r="J2" s="747"/>
      <c r="K2" s="747"/>
      <c r="L2" s="747"/>
      <c r="M2" s="747"/>
      <c r="N2" s="747"/>
      <c r="O2" s="747"/>
      <c r="P2" s="747"/>
      <c r="Q2" s="747"/>
      <c r="R2" s="747"/>
      <c r="S2" s="747"/>
      <c r="T2" s="747"/>
      <c r="U2" s="747"/>
      <c r="V2" s="747"/>
    </row>
    <row r="3" spans="1:24">
      <c r="A3" s="772"/>
      <c r="B3" s="145">
        <v>1995</v>
      </c>
      <c r="C3" s="145">
        <v>1996</v>
      </c>
      <c r="D3" s="145">
        <v>1997</v>
      </c>
      <c r="E3" s="145">
        <v>1998</v>
      </c>
      <c r="F3" s="145">
        <v>1999</v>
      </c>
      <c r="G3" s="145">
        <v>2000</v>
      </c>
      <c r="H3" s="145">
        <v>2001</v>
      </c>
      <c r="I3" s="145">
        <v>2002</v>
      </c>
      <c r="J3" s="145">
        <v>2003</v>
      </c>
      <c r="K3" s="145">
        <v>2004</v>
      </c>
      <c r="L3" s="145">
        <v>2005</v>
      </c>
      <c r="M3" s="145">
        <v>2006</v>
      </c>
      <c r="N3" s="145">
        <v>2007</v>
      </c>
      <c r="O3" s="145">
        <v>2008</v>
      </c>
      <c r="P3" s="145">
        <v>2009</v>
      </c>
      <c r="Q3" s="145">
        <v>2010</v>
      </c>
      <c r="R3" s="145">
        <v>2011</v>
      </c>
      <c r="S3" s="145">
        <v>2012</v>
      </c>
      <c r="T3" s="145">
        <v>2013</v>
      </c>
      <c r="U3" s="145">
        <v>2014</v>
      </c>
      <c r="V3" s="145">
        <v>2015</v>
      </c>
    </row>
    <row r="4" spans="1:24" ht="48">
      <c r="A4" s="559" t="s">
        <v>891</v>
      </c>
      <c r="B4" s="434">
        <v>8091</v>
      </c>
      <c r="C4" s="434">
        <v>31494</v>
      </c>
      <c r="D4" s="434">
        <v>28996</v>
      </c>
      <c r="E4" s="434">
        <v>16410</v>
      </c>
      <c r="F4" s="434">
        <v>47352</v>
      </c>
      <c r="G4" s="434">
        <v>188346</v>
      </c>
      <c r="H4" s="434">
        <v>211843</v>
      </c>
      <c r="I4" s="434">
        <v>238810</v>
      </c>
      <c r="J4" s="434">
        <v>57799</v>
      </c>
      <c r="K4" s="434">
        <v>90080</v>
      </c>
      <c r="L4" s="434">
        <v>97834</v>
      </c>
      <c r="M4" s="434">
        <v>21131</v>
      </c>
      <c r="N4" s="434">
        <v>29615</v>
      </c>
      <c r="O4" s="434">
        <v>30774</v>
      </c>
      <c r="P4" s="434">
        <v>41305</v>
      </c>
      <c r="Q4" s="434">
        <v>52718</v>
      </c>
      <c r="R4" s="434">
        <v>183109</v>
      </c>
      <c r="S4" s="434">
        <v>81332</v>
      </c>
      <c r="T4" s="434">
        <v>158561</v>
      </c>
      <c r="U4" s="434">
        <v>71740</v>
      </c>
      <c r="V4" s="434">
        <v>38593</v>
      </c>
      <c r="W4" s="571"/>
      <c r="X4" s="571"/>
    </row>
    <row r="5" spans="1:24">
      <c r="A5" s="559" t="s">
        <v>890</v>
      </c>
      <c r="B5" s="434">
        <v>808</v>
      </c>
      <c r="C5" s="434">
        <v>2069</v>
      </c>
      <c r="D5" s="434">
        <v>1833</v>
      </c>
      <c r="E5" s="434">
        <v>3254</v>
      </c>
      <c r="F5" s="434">
        <v>2429</v>
      </c>
      <c r="G5" s="434">
        <v>1384</v>
      </c>
      <c r="H5" s="434">
        <v>1837</v>
      </c>
      <c r="I5" s="434">
        <v>2070</v>
      </c>
      <c r="J5" s="434">
        <v>2080</v>
      </c>
      <c r="K5" s="434">
        <v>2060</v>
      </c>
      <c r="L5" s="434">
        <v>1883</v>
      </c>
      <c r="M5" s="434">
        <v>1556</v>
      </c>
      <c r="N5" s="434">
        <v>1874</v>
      </c>
      <c r="O5" s="434">
        <v>1759</v>
      </c>
      <c r="P5" s="571">
        <v>2680</v>
      </c>
      <c r="Q5" s="571">
        <v>2551</v>
      </c>
      <c r="R5" s="571">
        <v>2230</v>
      </c>
      <c r="S5" s="571">
        <v>2024</v>
      </c>
      <c r="T5" s="571">
        <v>10196</v>
      </c>
      <c r="U5" s="571">
        <v>1769</v>
      </c>
      <c r="V5" s="571">
        <v>1900</v>
      </c>
      <c r="W5" s="589"/>
      <c r="X5" s="589"/>
    </row>
    <row r="6" spans="1:24" ht="60">
      <c r="A6" s="558" t="s">
        <v>889</v>
      </c>
      <c r="B6" s="314">
        <v>10.013613861386139</v>
      </c>
      <c r="C6" s="236">
        <v>15.221846302561625</v>
      </c>
      <c r="D6" s="236">
        <v>15.818876159301691</v>
      </c>
      <c r="E6" s="314">
        <v>5.043023970497849</v>
      </c>
      <c r="F6" s="236">
        <v>19.494442157266366</v>
      </c>
      <c r="G6" s="236">
        <v>136.08815028901734</v>
      </c>
      <c r="H6" s="236">
        <v>115.32008709853021</v>
      </c>
      <c r="I6" s="236">
        <v>115.3671497584541</v>
      </c>
      <c r="J6" s="236">
        <v>27.787980769230771</v>
      </c>
      <c r="K6" s="236">
        <v>43.728155339805824</v>
      </c>
      <c r="L6" s="314">
        <v>51.956452469463621</v>
      </c>
      <c r="M6" s="236">
        <v>13.580334190231362</v>
      </c>
      <c r="N6" s="236">
        <v>15.803094983991462</v>
      </c>
      <c r="O6" s="236">
        <v>17.495167708925525</v>
      </c>
      <c r="P6" s="449">
        <v>15.412313432835822</v>
      </c>
      <c r="Q6" s="449">
        <v>20.665621324970601</v>
      </c>
      <c r="R6" s="449">
        <v>82.111659192825115</v>
      </c>
      <c r="S6" s="449">
        <v>40.183794466403164</v>
      </c>
      <c r="T6" s="449">
        <v>15.551294625343273</v>
      </c>
      <c r="U6" s="449">
        <v>40.553985302430753</v>
      </c>
      <c r="V6" s="449">
        <v>20.312105263157896</v>
      </c>
      <c r="W6" s="588"/>
      <c r="X6" s="588"/>
    </row>
    <row r="7" spans="1:24" ht="53.25" customHeight="1">
      <c r="A7" s="960" t="s">
        <v>888</v>
      </c>
      <c r="B7" s="960"/>
      <c r="C7" s="960"/>
      <c r="D7" s="960"/>
      <c r="E7" s="960"/>
      <c r="F7" s="960"/>
      <c r="G7" s="960"/>
      <c r="H7" s="960"/>
      <c r="I7" s="960"/>
      <c r="J7" s="960"/>
      <c r="K7" s="960"/>
      <c r="L7" s="960"/>
      <c r="M7" s="960"/>
      <c r="N7" s="960"/>
      <c r="O7" s="960"/>
      <c r="P7" s="960"/>
      <c r="Q7" s="960"/>
      <c r="R7" s="960"/>
      <c r="S7" s="960"/>
      <c r="T7" s="960"/>
      <c r="U7" s="960"/>
      <c r="V7" s="960"/>
    </row>
  </sheetData>
  <mergeCells count="4">
    <mergeCell ref="A2:A3"/>
    <mergeCell ref="B2:V2"/>
    <mergeCell ref="A1:V1"/>
    <mergeCell ref="A7:V7"/>
  </mergeCells>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sqref="A1:B1"/>
    </sheetView>
  </sheetViews>
  <sheetFormatPr baseColWidth="10" defaultRowHeight="15"/>
  <cols>
    <col min="1" max="2" width="20.7109375" customWidth="1"/>
  </cols>
  <sheetData>
    <row r="1" spans="1:2" ht="48.75" customHeight="1">
      <c r="A1" s="961" t="s">
        <v>896</v>
      </c>
      <c r="B1" s="962"/>
    </row>
    <row r="2" spans="1:2" ht="25.5">
      <c r="A2" s="585" t="s">
        <v>8</v>
      </c>
      <c r="B2" s="585" t="s">
        <v>895</v>
      </c>
    </row>
    <row r="3" spans="1:2">
      <c r="A3" s="38">
        <v>1995</v>
      </c>
      <c r="B3" s="38">
        <v>17</v>
      </c>
    </row>
    <row r="4" spans="1:2">
      <c r="A4" s="38">
        <v>1996</v>
      </c>
      <c r="B4" s="38">
        <v>23</v>
      </c>
    </row>
    <row r="5" spans="1:2">
      <c r="A5" s="38">
        <v>1997</v>
      </c>
      <c r="B5" s="38">
        <v>25</v>
      </c>
    </row>
    <row r="6" spans="1:2">
      <c r="A6" s="38">
        <v>1998</v>
      </c>
      <c r="B6" s="38">
        <v>14</v>
      </c>
    </row>
    <row r="7" spans="1:2">
      <c r="A7" s="38">
        <v>1999</v>
      </c>
      <c r="B7" s="38">
        <v>15</v>
      </c>
    </row>
    <row r="8" spans="1:2">
      <c r="A8" s="38">
        <v>2000</v>
      </c>
      <c r="B8" s="38">
        <v>12</v>
      </c>
    </row>
    <row r="9" spans="1:2">
      <c r="A9" s="38">
        <v>2001</v>
      </c>
      <c r="B9" s="38">
        <v>12</v>
      </c>
    </row>
    <row r="10" spans="1:2">
      <c r="A10" s="38">
        <v>2002</v>
      </c>
      <c r="B10" s="38">
        <v>19</v>
      </c>
    </row>
    <row r="11" spans="1:2">
      <c r="A11" s="38">
        <v>2003</v>
      </c>
      <c r="B11" s="38">
        <v>1</v>
      </c>
    </row>
    <row r="12" spans="1:2">
      <c r="A12" s="38">
        <v>2004</v>
      </c>
      <c r="B12" s="38">
        <v>7</v>
      </c>
    </row>
    <row r="13" spans="1:2">
      <c r="A13" s="38">
        <v>2005</v>
      </c>
      <c r="B13" s="38">
        <v>3</v>
      </c>
    </row>
    <row r="14" spans="1:2">
      <c r="A14" s="38">
        <v>2006</v>
      </c>
      <c r="B14" s="38">
        <v>3</v>
      </c>
    </row>
    <row r="15" spans="1:2">
      <c r="A15" s="38">
        <v>2007</v>
      </c>
      <c r="B15" s="38">
        <v>1</v>
      </c>
    </row>
    <row r="16" spans="1:2">
      <c r="A16" s="38">
        <v>2008</v>
      </c>
      <c r="B16" s="38">
        <v>3</v>
      </c>
    </row>
    <row r="17" spans="1:2">
      <c r="A17" s="38">
        <v>2009</v>
      </c>
      <c r="B17" s="38">
        <v>2</v>
      </c>
    </row>
    <row r="18" spans="1:2">
      <c r="A18" s="38">
        <v>2010</v>
      </c>
      <c r="B18" s="38">
        <v>2</v>
      </c>
    </row>
    <row r="19" spans="1:2">
      <c r="A19" s="38">
        <v>2011</v>
      </c>
      <c r="B19" s="38">
        <v>2</v>
      </c>
    </row>
    <row r="20" spans="1:2">
      <c r="A20" s="38">
        <v>2012</v>
      </c>
      <c r="B20" s="38">
        <v>2</v>
      </c>
    </row>
    <row r="21" spans="1:2">
      <c r="A21" s="38">
        <v>2013</v>
      </c>
      <c r="B21" s="38" t="s">
        <v>399</v>
      </c>
    </row>
    <row r="22" spans="1:2">
      <c r="A22" s="38">
        <v>2014</v>
      </c>
      <c r="B22" s="38">
        <v>18</v>
      </c>
    </row>
    <row r="23" spans="1:2">
      <c r="A23" s="140">
        <v>2015</v>
      </c>
      <c r="B23" s="140">
        <v>26</v>
      </c>
    </row>
    <row r="24" spans="1:2" ht="28.5" customHeight="1">
      <c r="A24" s="752" t="s">
        <v>894</v>
      </c>
      <c r="B24" s="752"/>
    </row>
    <row r="25" spans="1:2" ht="77.25" customHeight="1">
      <c r="A25" s="752" t="s">
        <v>893</v>
      </c>
      <c r="B25" s="752"/>
    </row>
  </sheetData>
  <mergeCells count="3">
    <mergeCell ref="A1:B1"/>
    <mergeCell ref="A25:B25"/>
    <mergeCell ref="A24:B24"/>
  </mergeCells>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D1"/>
    </sheetView>
  </sheetViews>
  <sheetFormatPr baseColWidth="10" defaultRowHeight="15"/>
  <cols>
    <col min="1" max="1" width="16" customWidth="1"/>
    <col min="2" max="2" width="14.28515625" customWidth="1"/>
    <col min="3" max="3" width="17.85546875" customWidth="1"/>
    <col min="4" max="4" width="15.28515625" customWidth="1"/>
  </cols>
  <sheetData>
    <row r="1" spans="1:5" ht="42.75" customHeight="1">
      <c r="A1" s="938" t="s">
        <v>901</v>
      </c>
      <c r="B1" s="757"/>
      <c r="C1" s="757"/>
      <c r="D1" s="757"/>
    </row>
    <row r="2" spans="1:5" ht="54" customHeight="1">
      <c r="A2" s="587" t="s">
        <v>736</v>
      </c>
      <c r="B2" s="587" t="s">
        <v>788</v>
      </c>
      <c r="C2" s="587" t="s">
        <v>1136</v>
      </c>
      <c r="D2" s="587" t="s">
        <v>758</v>
      </c>
      <c r="E2" s="515"/>
    </row>
    <row r="3" spans="1:5">
      <c r="A3" s="375" t="s">
        <v>757</v>
      </c>
      <c r="B3" s="531">
        <v>49</v>
      </c>
      <c r="C3" s="299" t="s">
        <v>399</v>
      </c>
      <c r="D3" s="299" t="s">
        <v>399</v>
      </c>
    </row>
    <row r="4" spans="1:5">
      <c r="A4" s="375" t="s">
        <v>748</v>
      </c>
      <c r="B4" s="299">
        <v>194</v>
      </c>
      <c r="C4" s="299">
        <v>381</v>
      </c>
      <c r="D4" s="528">
        <v>50.918635170603672</v>
      </c>
    </row>
    <row r="5" spans="1:5">
      <c r="A5" s="375" t="s">
        <v>780</v>
      </c>
      <c r="B5" s="299">
        <v>204</v>
      </c>
      <c r="C5" s="512">
        <v>2782</v>
      </c>
      <c r="D5" s="528">
        <v>7.3328540618260245</v>
      </c>
    </row>
    <row r="6" spans="1:5">
      <c r="A6" s="375" t="s">
        <v>731</v>
      </c>
      <c r="B6" s="299">
        <v>443</v>
      </c>
      <c r="C6" s="299">
        <v>885</v>
      </c>
      <c r="D6" s="528">
        <v>50.056497175141246</v>
      </c>
    </row>
    <row r="7" spans="1:5">
      <c r="A7" s="375" t="s">
        <v>734</v>
      </c>
      <c r="B7" s="299">
        <v>392</v>
      </c>
      <c r="C7" s="512">
        <v>1110</v>
      </c>
      <c r="D7" s="528">
        <v>35.315315315315317</v>
      </c>
    </row>
    <row r="8" spans="1:5">
      <c r="A8" s="375" t="s">
        <v>732</v>
      </c>
      <c r="B8" s="299">
        <v>291</v>
      </c>
      <c r="C8" s="299">
        <v>556</v>
      </c>
      <c r="D8" s="528">
        <v>52.338129496402878</v>
      </c>
    </row>
    <row r="9" spans="1:5" ht="24">
      <c r="A9" s="375" t="s">
        <v>900</v>
      </c>
      <c r="B9" s="299">
        <v>949</v>
      </c>
      <c r="C9" s="512">
        <v>26172</v>
      </c>
      <c r="D9" s="528">
        <v>3.626012532477457</v>
      </c>
      <c r="E9" s="448"/>
    </row>
    <row r="10" spans="1:5">
      <c r="A10" s="375" t="s">
        <v>899</v>
      </c>
      <c r="B10" s="299">
        <v>30</v>
      </c>
      <c r="C10" s="512">
        <v>1150</v>
      </c>
      <c r="D10" s="528">
        <v>2.6086956521739131</v>
      </c>
    </row>
    <row r="11" spans="1:5">
      <c r="A11" s="375" t="s">
        <v>898</v>
      </c>
      <c r="B11" s="299">
        <v>6</v>
      </c>
      <c r="C11" s="512">
        <v>1616</v>
      </c>
      <c r="D11" s="285">
        <v>0.37128712871287128</v>
      </c>
      <c r="E11" s="524"/>
    </row>
    <row r="12" spans="1:5">
      <c r="A12" s="375" t="s">
        <v>835</v>
      </c>
      <c r="B12" s="299">
        <v>2</v>
      </c>
      <c r="C12" s="512">
        <v>4931</v>
      </c>
      <c r="D12" s="285">
        <v>4.0559724193875484E-2</v>
      </c>
    </row>
    <row r="13" spans="1:5">
      <c r="A13" s="521" t="s">
        <v>747</v>
      </c>
      <c r="B13" s="518">
        <v>46</v>
      </c>
      <c r="C13" s="533">
        <v>4476</v>
      </c>
      <c r="D13" s="525">
        <v>1.0277033065236818</v>
      </c>
    </row>
    <row r="14" spans="1:5" ht="111" customHeight="1">
      <c r="A14" s="963" t="s">
        <v>897</v>
      </c>
      <c r="B14" s="963"/>
      <c r="C14" s="963"/>
      <c r="D14" s="963"/>
    </row>
    <row r="15" spans="1:5" ht="169.5" customHeight="1">
      <c r="A15" s="939" t="s">
        <v>1135</v>
      </c>
      <c r="B15" s="939"/>
      <c r="C15" s="939"/>
      <c r="D15" s="939"/>
    </row>
  </sheetData>
  <mergeCells count="3">
    <mergeCell ref="A14:D14"/>
    <mergeCell ref="A1:D1"/>
    <mergeCell ref="A15:D15"/>
  </mergeCell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E1"/>
    </sheetView>
  </sheetViews>
  <sheetFormatPr baseColWidth="10" defaultRowHeight="15"/>
  <cols>
    <col min="1" max="5" width="12.7109375" customWidth="1"/>
  </cols>
  <sheetData>
    <row r="1" spans="1:8" ht="44.25" customHeight="1">
      <c r="A1" s="955" t="s">
        <v>907</v>
      </c>
      <c r="B1" s="955"/>
      <c r="C1" s="955"/>
      <c r="D1" s="955"/>
      <c r="E1" s="955"/>
    </row>
    <row r="2" spans="1:8">
      <c r="A2" s="958" t="s">
        <v>8</v>
      </c>
      <c r="B2" s="959" t="s">
        <v>906</v>
      </c>
      <c r="C2" s="959"/>
      <c r="D2" s="959" t="s">
        <v>905</v>
      </c>
      <c r="E2" s="959"/>
    </row>
    <row r="3" spans="1:8">
      <c r="A3" s="772"/>
      <c r="B3" s="145" t="s">
        <v>904</v>
      </c>
      <c r="C3" s="145" t="s">
        <v>609</v>
      </c>
      <c r="D3" s="145" t="s">
        <v>904</v>
      </c>
      <c r="E3" s="145" t="s">
        <v>609</v>
      </c>
    </row>
    <row r="4" spans="1:8">
      <c r="A4" s="38">
        <v>1999</v>
      </c>
      <c r="B4" s="590">
        <v>2070</v>
      </c>
      <c r="C4" s="590">
        <v>12497316</v>
      </c>
      <c r="D4" s="590">
        <v>2070</v>
      </c>
      <c r="E4" s="590">
        <v>12497316</v>
      </c>
      <c r="G4" s="511"/>
      <c r="H4" s="511"/>
    </row>
    <row r="5" spans="1:8">
      <c r="A5" s="38">
        <v>2000</v>
      </c>
      <c r="B5" s="590">
        <v>620</v>
      </c>
      <c r="C5" s="590">
        <v>2589601</v>
      </c>
      <c r="D5" s="590">
        <v>2690</v>
      </c>
      <c r="E5" s="590">
        <v>15086917</v>
      </c>
      <c r="F5" s="511"/>
      <c r="G5" s="511"/>
      <c r="H5" s="511"/>
    </row>
    <row r="6" spans="1:8">
      <c r="A6" s="38">
        <v>2001</v>
      </c>
      <c r="B6" s="590">
        <v>498</v>
      </c>
      <c r="C6" s="590">
        <v>1694758</v>
      </c>
      <c r="D6" s="590">
        <v>3188</v>
      </c>
      <c r="E6" s="590">
        <v>16781675</v>
      </c>
      <c r="F6" s="511"/>
      <c r="G6" s="511"/>
      <c r="H6" s="511"/>
    </row>
    <row r="7" spans="1:8">
      <c r="A7" s="38">
        <v>2002</v>
      </c>
      <c r="B7" s="590">
        <v>364</v>
      </c>
      <c r="C7" s="590">
        <v>1081533</v>
      </c>
      <c r="D7" s="590">
        <v>3552</v>
      </c>
      <c r="E7" s="590">
        <v>17863208</v>
      </c>
      <c r="F7" s="511"/>
      <c r="G7" s="511"/>
      <c r="H7" s="511"/>
    </row>
    <row r="8" spans="1:8">
      <c r="A8" s="38">
        <v>2003</v>
      </c>
      <c r="B8" s="590">
        <v>358</v>
      </c>
      <c r="C8" s="590">
        <v>1808753</v>
      </c>
      <c r="D8" s="590">
        <v>3910</v>
      </c>
      <c r="E8" s="590">
        <v>19671961</v>
      </c>
      <c r="F8" s="511"/>
      <c r="G8" s="511"/>
      <c r="H8" s="511"/>
    </row>
    <row r="9" spans="1:8">
      <c r="A9" s="38">
        <v>2004</v>
      </c>
      <c r="B9" s="590">
        <v>441</v>
      </c>
      <c r="C9" s="590">
        <v>1394962</v>
      </c>
      <c r="D9" s="590">
        <v>4351</v>
      </c>
      <c r="E9" s="590">
        <v>21066923</v>
      </c>
      <c r="F9" s="511"/>
      <c r="G9" s="511"/>
      <c r="H9" s="511"/>
    </row>
    <row r="10" spans="1:8">
      <c r="A10" s="38">
        <v>2005</v>
      </c>
      <c r="B10" s="590">
        <v>501</v>
      </c>
      <c r="C10" s="590">
        <v>1398292</v>
      </c>
      <c r="D10" s="590">
        <v>4852</v>
      </c>
      <c r="E10" s="590">
        <v>22465215</v>
      </c>
      <c r="F10" s="511"/>
      <c r="G10" s="511"/>
      <c r="H10" s="511"/>
    </row>
    <row r="11" spans="1:8">
      <c r="A11" s="38">
        <v>2006</v>
      </c>
      <c r="B11" s="590">
        <v>583</v>
      </c>
      <c r="C11" s="590">
        <v>2245072</v>
      </c>
      <c r="D11" s="590">
        <v>5435</v>
      </c>
      <c r="E11" s="590">
        <v>24710287</v>
      </c>
      <c r="F11" s="511"/>
      <c r="G11" s="511"/>
      <c r="H11" s="511"/>
    </row>
    <row r="12" spans="1:8">
      <c r="A12" s="38">
        <v>2007</v>
      </c>
      <c r="B12" s="590">
        <v>561</v>
      </c>
      <c r="C12" s="590">
        <v>1587989</v>
      </c>
      <c r="D12" s="590">
        <v>5996</v>
      </c>
      <c r="E12" s="590">
        <v>26298276</v>
      </c>
      <c r="F12" s="511"/>
      <c r="G12" s="511"/>
      <c r="H12" s="511"/>
    </row>
    <row r="13" spans="1:8">
      <c r="A13" s="38">
        <v>2008</v>
      </c>
      <c r="B13" s="590">
        <v>598</v>
      </c>
      <c r="C13" s="590">
        <v>1635286</v>
      </c>
      <c r="D13" s="590">
        <v>6594</v>
      </c>
      <c r="E13" s="590">
        <v>27933562</v>
      </c>
      <c r="F13" s="511"/>
      <c r="G13" s="511"/>
      <c r="H13" s="511"/>
    </row>
    <row r="14" spans="1:8">
      <c r="A14" s="38">
        <v>2009</v>
      </c>
      <c r="B14" s="590">
        <v>657</v>
      </c>
      <c r="C14" s="590">
        <v>1969558</v>
      </c>
      <c r="D14" s="590">
        <v>7251</v>
      </c>
      <c r="E14" s="590">
        <v>29903120</v>
      </c>
      <c r="F14" s="511"/>
      <c r="G14" s="511"/>
      <c r="H14" s="511"/>
    </row>
    <row r="15" spans="1:8">
      <c r="A15" s="38">
        <v>2010</v>
      </c>
      <c r="B15" s="590">
        <v>723</v>
      </c>
      <c r="C15" s="590">
        <v>1563098</v>
      </c>
      <c r="D15" s="590">
        <v>7974</v>
      </c>
      <c r="E15" s="590">
        <v>31466218</v>
      </c>
      <c r="F15" s="511"/>
      <c r="G15" s="511"/>
      <c r="H15" s="511"/>
    </row>
    <row r="16" spans="1:8">
      <c r="A16" s="38">
        <v>2011</v>
      </c>
      <c r="B16" s="590">
        <v>515</v>
      </c>
      <c r="C16" s="590">
        <v>1100552</v>
      </c>
      <c r="D16" s="590">
        <v>8489</v>
      </c>
      <c r="E16" s="590">
        <v>32566770</v>
      </c>
      <c r="F16" s="511"/>
      <c r="G16" s="511"/>
      <c r="H16" s="511"/>
    </row>
    <row r="17" spans="1:8">
      <c r="A17" s="38">
        <v>2012</v>
      </c>
      <c r="B17" s="590">
        <v>472</v>
      </c>
      <c r="C17" s="590">
        <v>612151</v>
      </c>
      <c r="D17" s="590">
        <v>8961</v>
      </c>
      <c r="E17" s="590">
        <v>33178921</v>
      </c>
      <c r="F17" s="511"/>
      <c r="G17" s="511"/>
      <c r="H17" s="511"/>
    </row>
    <row r="18" spans="1:8">
      <c r="A18" s="38">
        <v>2013</v>
      </c>
      <c r="B18" s="590">
        <v>322</v>
      </c>
      <c r="C18" s="590">
        <v>479144</v>
      </c>
      <c r="D18" s="590">
        <v>9283</v>
      </c>
      <c r="E18" s="590">
        <v>33658065</v>
      </c>
      <c r="F18" s="511"/>
      <c r="G18" s="511"/>
      <c r="H18" s="511"/>
    </row>
    <row r="19" spans="1:8">
      <c r="A19" s="38">
        <v>2014</v>
      </c>
      <c r="B19" s="590">
        <v>173</v>
      </c>
      <c r="C19" s="590">
        <v>209259</v>
      </c>
      <c r="D19" s="590">
        <v>9456</v>
      </c>
      <c r="E19" s="590">
        <v>33867324</v>
      </c>
      <c r="F19" s="511"/>
      <c r="G19" s="511"/>
      <c r="H19" s="511"/>
    </row>
    <row r="20" spans="1:8">
      <c r="A20" s="38">
        <v>2015</v>
      </c>
      <c r="B20" s="590">
        <v>176</v>
      </c>
      <c r="C20" s="590">
        <v>377330</v>
      </c>
      <c r="D20" s="590">
        <v>9632</v>
      </c>
      <c r="E20" s="590">
        <v>34244654</v>
      </c>
      <c r="F20" s="511"/>
      <c r="G20" s="511"/>
      <c r="H20" s="511"/>
    </row>
    <row r="21" spans="1:8" ht="36.75" customHeight="1">
      <c r="A21" s="960" t="s">
        <v>903</v>
      </c>
      <c r="B21" s="960"/>
      <c r="C21" s="960"/>
      <c r="D21" s="960"/>
      <c r="E21" s="960"/>
    </row>
    <row r="22" spans="1:8" ht="34.5" customHeight="1">
      <c r="A22" s="764" t="s">
        <v>902</v>
      </c>
      <c r="B22" s="764"/>
      <c r="C22" s="764"/>
      <c r="D22" s="764"/>
      <c r="E22" s="764"/>
    </row>
  </sheetData>
  <mergeCells count="6">
    <mergeCell ref="A22:E22"/>
    <mergeCell ref="A1:E1"/>
    <mergeCell ref="A2:A3"/>
    <mergeCell ref="B2:C2"/>
    <mergeCell ref="D2:E2"/>
    <mergeCell ref="A21:E21"/>
  </mergeCells>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sqref="A1:B1"/>
    </sheetView>
  </sheetViews>
  <sheetFormatPr baseColWidth="10" defaultRowHeight="15"/>
  <cols>
    <col min="1" max="2" width="15.7109375" customWidth="1"/>
  </cols>
  <sheetData>
    <row r="1" spans="1:2" ht="88.5" customHeight="1">
      <c r="A1" s="955" t="s">
        <v>910</v>
      </c>
      <c r="B1" s="964"/>
    </row>
    <row r="2" spans="1:2">
      <c r="A2" s="585" t="s">
        <v>8</v>
      </c>
      <c r="B2" s="585" t="s">
        <v>909</v>
      </c>
    </row>
    <row r="3" spans="1:2">
      <c r="A3" s="38">
        <v>1998</v>
      </c>
      <c r="B3" s="38">
        <v>605</v>
      </c>
    </row>
    <row r="4" spans="1:2">
      <c r="A4" s="38">
        <v>1999</v>
      </c>
      <c r="B4" s="38">
        <v>355</v>
      </c>
    </row>
    <row r="5" spans="1:2">
      <c r="A5" s="38">
        <v>2000</v>
      </c>
      <c r="B5" s="38">
        <v>999</v>
      </c>
    </row>
    <row r="6" spans="1:2">
      <c r="A6" s="38">
        <v>2001</v>
      </c>
      <c r="B6" s="38">
        <v>599</v>
      </c>
    </row>
    <row r="7" spans="1:2">
      <c r="A7" s="38">
        <v>2002</v>
      </c>
      <c r="B7" s="38">
        <v>481</v>
      </c>
    </row>
    <row r="8" spans="1:2">
      <c r="A8" s="38">
        <v>2003</v>
      </c>
      <c r="B8" s="38">
        <v>410</v>
      </c>
    </row>
    <row r="9" spans="1:2">
      <c r="A9" s="38">
        <v>2004</v>
      </c>
      <c r="B9" s="38">
        <v>1155</v>
      </c>
    </row>
    <row r="10" spans="1:2">
      <c r="A10" s="38">
        <v>2005</v>
      </c>
      <c r="B10" s="38">
        <v>980</v>
      </c>
    </row>
    <row r="11" spans="1:2">
      <c r="A11" s="38">
        <v>2006</v>
      </c>
      <c r="B11" s="38">
        <v>1325</v>
      </c>
    </row>
    <row r="12" spans="1:2">
      <c r="A12" s="38">
        <v>2007</v>
      </c>
      <c r="B12" s="38">
        <v>1501</v>
      </c>
    </row>
    <row r="13" spans="1:2">
      <c r="A13" s="38">
        <v>2008</v>
      </c>
      <c r="B13" s="38">
        <v>3493</v>
      </c>
    </row>
    <row r="14" spans="1:2">
      <c r="A14" s="38">
        <v>2009</v>
      </c>
      <c r="B14" s="38">
        <v>1383</v>
      </c>
    </row>
    <row r="15" spans="1:2">
      <c r="A15" s="38">
        <v>2010</v>
      </c>
      <c r="B15" s="38">
        <v>3198</v>
      </c>
    </row>
    <row r="16" spans="1:2">
      <c r="A16" s="38">
        <v>2011</v>
      </c>
      <c r="B16" s="38">
        <v>2861</v>
      </c>
    </row>
    <row r="17" spans="1:3">
      <c r="A17" s="38">
        <v>2012</v>
      </c>
      <c r="B17" s="38">
        <v>3037</v>
      </c>
    </row>
    <row r="18" spans="1:3">
      <c r="A18" s="38">
        <v>2013</v>
      </c>
      <c r="B18" s="38">
        <v>1925</v>
      </c>
    </row>
    <row r="19" spans="1:3">
      <c r="A19" s="38">
        <v>2014</v>
      </c>
      <c r="B19" s="38">
        <v>2152</v>
      </c>
    </row>
    <row r="20" spans="1:3">
      <c r="A20" s="38">
        <v>2015</v>
      </c>
      <c r="B20" s="38">
        <v>2513</v>
      </c>
      <c r="C20" s="517"/>
    </row>
    <row r="21" spans="1:3" ht="54" customHeight="1">
      <c r="A21" s="956" t="s">
        <v>908</v>
      </c>
      <c r="B21" s="957"/>
    </row>
  </sheetData>
  <mergeCells count="2">
    <mergeCell ref="A1:B1"/>
    <mergeCell ref="A21:B21"/>
  </mergeCells>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sqref="A1:C1"/>
    </sheetView>
  </sheetViews>
  <sheetFormatPr baseColWidth="10" defaultRowHeight="15"/>
  <cols>
    <col min="1" max="1" width="12.7109375" customWidth="1"/>
    <col min="2" max="2" width="15.7109375" customWidth="1"/>
    <col min="3" max="3" width="17.42578125" customWidth="1"/>
  </cols>
  <sheetData>
    <row r="1" spans="1:3" ht="69" customHeight="1">
      <c r="A1" s="955" t="s">
        <v>914</v>
      </c>
      <c r="B1" s="955"/>
      <c r="C1" s="955"/>
    </row>
    <row r="2" spans="1:3" ht="42.75" customHeight="1">
      <c r="A2" s="585" t="s">
        <v>8</v>
      </c>
      <c r="B2" s="585" t="s">
        <v>913</v>
      </c>
      <c r="C2" s="584" t="s">
        <v>912</v>
      </c>
    </row>
    <row r="3" spans="1:3">
      <c r="A3" s="38">
        <v>1993</v>
      </c>
      <c r="B3" s="38">
        <v>1</v>
      </c>
      <c r="C3" s="38">
        <v>1</v>
      </c>
    </row>
    <row r="4" spans="1:3">
      <c r="A4" s="38">
        <v>1994</v>
      </c>
      <c r="B4" s="38">
        <v>0</v>
      </c>
      <c r="C4" s="38">
        <v>1</v>
      </c>
    </row>
    <row r="5" spans="1:3">
      <c r="A5" s="38">
        <v>1995</v>
      </c>
      <c r="B5" s="38">
        <v>0</v>
      </c>
      <c r="C5" s="38">
        <v>1</v>
      </c>
    </row>
    <row r="6" spans="1:3">
      <c r="A6" s="38">
        <v>1996</v>
      </c>
      <c r="B6" s="38">
        <v>0</v>
      </c>
      <c r="C6" s="38">
        <v>1</v>
      </c>
    </row>
    <row r="7" spans="1:3">
      <c r="A7" s="38">
        <v>1997</v>
      </c>
      <c r="B7" s="38">
        <v>0</v>
      </c>
      <c r="C7" s="38">
        <v>1</v>
      </c>
    </row>
    <row r="8" spans="1:3">
      <c r="A8" s="38">
        <v>1998</v>
      </c>
      <c r="B8" s="38">
        <v>0</v>
      </c>
      <c r="C8" s="38">
        <v>1</v>
      </c>
    </row>
    <row r="9" spans="1:3">
      <c r="A9" s="38">
        <v>1999</v>
      </c>
      <c r="B9" s="38">
        <v>7</v>
      </c>
      <c r="C9" s="38">
        <v>8</v>
      </c>
    </row>
    <row r="10" spans="1:3">
      <c r="A10" s="38">
        <v>2000</v>
      </c>
      <c r="B10" s="38">
        <v>9</v>
      </c>
      <c r="C10" s="38">
        <v>17</v>
      </c>
    </row>
    <row r="11" spans="1:3">
      <c r="A11" s="38">
        <v>2001</v>
      </c>
      <c r="B11" s="38">
        <v>4</v>
      </c>
      <c r="C11" s="38">
        <v>21</v>
      </c>
    </row>
    <row r="12" spans="1:3">
      <c r="A12" s="38">
        <v>2002</v>
      </c>
      <c r="B12" s="38">
        <v>2</v>
      </c>
      <c r="C12" s="38">
        <v>23</v>
      </c>
    </row>
    <row r="13" spans="1:3">
      <c r="A13" s="38">
        <v>2003</v>
      </c>
      <c r="B13" s="38">
        <v>0</v>
      </c>
      <c r="C13" s="38">
        <v>23</v>
      </c>
    </row>
    <row r="14" spans="1:3">
      <c r="A14" s="38">
        <v>2004</v>
      </c>
      <c r="B14" s="38">
        <v>2</v>
      </c>
      <c r="C14" s="38">
        <v>25</v>
      </c>
    </row>
    <row r="15" spans="1:3">
      <c r="A15" s="140">
        <v>2005</v>
      </c>
      <c r="B15" s="140">
        <v>1</v>
      </c>
      <c r="C15" s="140">
        <v>26</v>
      </c>
    </row>
    <row r="16" spans="1:3" ht="40.5" customHeight="1">
      <c r="A16" s="764" t="s">
        <v>911</v>
      </c>
      <c r="B16" s="764"/>
      <c r="C16" s="764"/>
    </row>
  </sheetData>
  <mergeCells count="2">
    <mergeCell ref="A16:C16"/>
    <mergeCell ref="A1:C1"/>
  </mergeCells>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sqref="A1:B1"/>
    </sheetView>
  </sheetViews>
  <sheetFormatPr baseColWidth="10" defaultRowHeight="15"/>
  <cols>
    <col min="1" max="1" width="15.28515625" style="168" customWidth="1"/>
    <col min="2" max="2" width="24.140625" style="168" customWidth="1"/>
    <col min="3" max="3" width="21.7109375" style="153" customWidth="1"/>
    <col min="4" max="4" width="26.7109375" style="153" customWidth="1"/>
    <col min="5" max="5" width="28.85546875" style="153" customWidth="1"/>
    <col min="6" max="6" width="12.42578125" style="153" customWidth="1"/>
    <col min="7" max="16384" width="11.42578125" style="153"/>
  </cols>
  <sheetData>
    <row r="1" spans="1:11" ht="40.5" customHeight="1">
      <c r="A1" s="955" t="s">
        <v>932</v>
      </c>
      <c r="B1" s="955"/>
      <c r="C1" s="601"/>
      <c r="D1" s="600"/>
      <c r="E1" s="591"/>
      <c r="F1" s="591"/>
    </row>
    <row r="2" spans="1:11" ht="17.25" customHeight="1">
      <c r="A2" s="599" t="s">
        <v>931</v>
      </c>
      <c r="B2" s="599" t="s">
        <v>930</v>
      </c>
      <c r="C2" s="92"/>
      <c r="D2" s="92"/>
      <c r="E2" s="598"/>
      <c r="F2" s="598"/>
      <c r="G2" s="598"/>
      <c r="H2" s="598"/>
      <c r="I2" s="598"/>
      <c r="J2" s="598"/>
      <c r="K2" s="598"/>
    </row>
    <row r="3" spans="1:11">
      <c r="A3" s="130" t="s">
        <v>929</v>
      </c>
      <c r="B3" s="300">
        <v>241</v>
      </c>
      <c r="C3" s="593"/>
      <c r="D3" s="593"/>
      <c r="E3" s="593"/>
      <c r="F3" s="593"/>
      <c r="G3" s="593"/>
      <c r="H3" s="593"/>
      <c r="I3" s="593"/>
      <c r="J3" s="593"/>
      <c r="K3" s="593"/>
    </row>
    <row r="4" spans="1:11">
      <c r="A4" s="130" t="s">
        <v>928</v>
      </c>
      <c r="B4" s="300">
        <v>207</v>
      </c>
      <c r="C4" s="593"/>
      <c r="D4" s="593"/>
      <c r="E4" s="593"/>
      <c r="F4" s="593"/>
      <c r="G4" s="593"/>
      <c r="H4" s="593"/>
      <c r="I4" s="593"/>
      <c r="J4" s="593"/>
      <c r="K4" s="593"/>
    </row>
    <row r="5" spans="1:11">
      <c r="A5" s="130" t="s">
        <v>927</v>
      </c>
      <c r="B5" s="300">
        <v>231</v>
      </c>
      <c r="C5" s="593"/>
      <c r="D5" s="593"/>
      <c r="E5" s="593"/>
      <c r="F5" s="593"/>
      <c r="G5" s="593"/>
      <c r="H5" s="593"/>
      <c r="I5" s="593"/>
      <c r="J5" s="593"/>
      <c r="K5" s="593"/>
    </row>
    <row r="6" spans="1:11">
      <c r="A6" s="130" t="s">
        <v>926</v>
      </c>
      <c r="B6" s="300">
        <v>258</v>
      </c>
      <c r="C6" s="594"/>
      <c r="D6" s="594"/>
      <c r="E6" s="594"/>
      <c r="F6" s="594"/>
      <c r="G6" s="597"/>
      <c r="H6" s="597"/>
      <c r="I6" s="597"/>
      <c r="J6" s="597"/>
      <c r="K6" s="597"/>
    </row>
    <row r="7" spans="1:11">
      <c r="A7" s="130" t="s">
        <v>925</v>
      </c>
      <c r="B7" s="300">
        <v>330</v>
      </c>
      <c r="C7" s="594"/>
      <c r="D7" s="594"/>
      <c r="E7" s="594"/>
      <c r="F7" s="594"/>
      <c r="G7" s="597"/>
      <c r="H7" s="597"/>
      <c r="I7" s="597"/>
      <c r="J7" s="597"/>
      <c r="K7" s="597"/>
    </row>
    <row r="8" spans="1:11">
      <c r="A8" s="130" t="s">
        <v>924</v>
      </c>
      <c r="B8" s="300">
        <v>307</v>
      </c>
      <c r="C8" s="594"/>
      <c r="D8" s="594"/>
      <c r="E8" s="594"/>
      <c r="F8" s="594"/>
    </row>
    <row r="9" spans="1:11">
      <c r="A9" s="130" t="s">
        <v>923</v>
      </c>
      <c r="B9" s="300">
        <v>374</v>
      </c>
      <c r="C9" s="594"/>
      <c r="D9" s="594"/>
      <c r="E9" s="594"/>
      <c r="F9" s="594"/>
    </row>
    <row r="10" spans="1:11">
      <c r="A10" s="130" t="s">
        <v>922</v>
      </c>
      <c r="B10" s="300">
        <v>374</v>
      </c>
      <c r="C10" s="594"/>
      <c r="D10" s="594"/>
      <c r="E10" s="594"/>
      <c r="F10" s="594"/>
    </row>
    <row r="11" spans="1:11">
      <c r="A11" s="130" t="s">
        <v>921</v>
      </c>
      <c r="B11" s="300">
        <v>542</v>
      </c>
      <c r="C11" s="594"/>
      <c r="D11" s="594"/>
      <c r="E11" s="594"/>
      <c r="F11" s="594"/>
    </row>
    <row r="12" spans="1:11">
      <c r="A12" s="130" t="s">
        <v>920</v>
      </c>
      <c r="B12" s="300">
        <v>674</v>
      </c>
      <c r="C12" s="594"/>
      <c r="D12" s="594"/>
      <c r="E12" s="594"/>
      <c r="F12" s="594"/>
    </row>
    <row r="13" spans="1:11">
      <c r="A13" s="130" t="s">
        <v>919</v>
      </c>
      <c r="B13" s="300">
        <v>695</v>
      </c>
      <c r="C13" s="594"/>
      <c r="D13" s="594"/>
      <c r="E13" s="594"/>
      <c r="F13" s="594"/>
    </row>
    <row r="14" spans="1:11">
      <c r="A14" s="130" t="s">
        <v>918</v>
      </c>
      <c r="B14" s="300">
        <v>730</v>
      </c>
      <c r="C14" s="594"/>
      <c r="D14" s="594"/>
      <c r="E14" s="594"/>
      <c r="F14" s="594"/>
    </row>
    <row r="15" spans="1:11">
      <c r="A15" s="130" t="s">
        <v>917</v>
      </c>
      <c r="B15" s="324">
        <v>753</v>
      </c>
      <c r="C15" s="596"/>
      <c r="D15" s="594"/>
      <c r="E15" s="594"/>
      <c r="F15" s="594"/>
    </row>
    <row r="16" spans="1:11" ht="72.75" customHeight="1">
      <c r="A16" s="965" t="s">
        <v>916</v>
      </c>
      <c r="B16" s="965"/>
      <c r="C16" s="595"/>
      <c r="D16" s="595"/>
      <c r="E16" s="594"/>
      <c r="F16" s="594"/>
    </row>
    <row r="17" spans="1:6" ht="60.75" customHeight="1">
      <c r="A17" s="758" t="s">
        <v>915</v>
      </c>
      <c r="B17" s="758"/>
      <c r="C17" s="593"/>
      <c r="D17" s="593"/>
      <c r="E17" s="592"/>
      <c r="F17" s="591"/>
    </row>
  </sheetData>
  <mergeCells count="3">
    <mergeCell ref="A16:B16"/>
    <mergeCell ref="A17:B17"/>
    <mergeCell ref="A1:B1"/>
  </mergeCells>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25"/>
  <sheetViews>
    <sheetView workbookViewId="0">
      <selection sqref="A1:AB1"/>
    </sheetView>
  </sheetViews>
  <sheetFormatPr baseColWidth="10" defaultRowHeight="14.25"/>
  <cols>
    <col min="1" max="1" width="32.28515625" style="604" customWidth="1"/>
    <col min="2" max="2" width="7.7109375" style="604" customWidth="1"/>
    <col min="3" max="17" width="7.7109375" style="19" customWidth="1"/>
    <col min="18" max="20" width="7.7109375" style="603" customWidth="1"/>
    <col min="21" max="28" width="7.7109375" style="19" customWidth="1"/>
    <col min="29" max="100" width="11.42578125" style="602"/>
    <col min="101" max="16384" width="11.42578125" style="19"/>
  </cols>
  <sheetData>
    <row r="1" spans="1:100" ht="29.25" customHeight="1">
      <c r="A1" s="761" t="s">
        <v>946</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row>
    <row r="2" spans="1:100" ht="21" customHeight="1">
      <c r="A2" s="958" t="s">
        <v>269</v>
      </c>
      <c r="B2" s="959" t="s">
        <v>8</v>
      </c>
      <c r="C2" s="959"/>
      <c r="D2" s="959"/>
      <c r="E2" s="959"/>
      <c r="F2" s="959"/>
      <c r="G2" s="959"/>
      <c r="H2" s="959"/>
      <c r="I2" s="959"/>
      <c r="J2" s="959"/>
      <c r="K2" s="959"/>
      <c r="L2" s="959"/>
      <c r="M2" s="959"/>
      <c r="N2" s="959"/>
      <c r="O2" s="959"/>
      <c r="P2" s="959"/>
      <c r="Q2" s="959"/>
      <c r="R2" s="959"/>
      <c r="S2" s="959"/>
      <c r="T2" s="959"/>
      <c r="U2" s="959"/>
      <c r="V2" s="959"/>
      <c r="W2" s="959"/>
      <c r="X2" s="959"/>
      <c r="Y2" s="959"/>
      <c r="Z2" s="959"/>
      <c r="AA2" s="959"/>
      <c r="AB2" s="959"/>
    </row>
    <row r="3" spans="1:100" ht="21" customHeight="1">
      <c r="A3" s="772"/>
      <c r="B3" s="585">
        <v>1989</v>
      </c>
      <c r="C3" s="585">
        <v>1990</v>
      </c>
      <c r="D3" s="585">
        <v>1991</v>
      </c>
      <c r="E3" s="585">
        <v>1992</v>
      </c>
      <c r="F3" s="585">
        <v>1993</v>
      </c>
      <c r="G3" s="585">
        <v>1994</v>
      </c>
      <c r="H3" s="585">
        <v>1995</v>
      </c>
      <c r="I3" s="585">
        <v>1996</v>
      </c>
      <c r="J3" s="585">
        <v>1997</v>
      </c>
      <c r="K3" s="585">
        <v>1998</v>
      </c>
      <c r="L3" s="585">
        <v>1999</v>
      </c>
      <c r="M3" s="585">
        <v>2000</v>
      </c>
      <c r="N3" s="585">
        <v>2001</v>
      </c>
      <c r="O3" s="585">
        <v>2002</v>
      </c>
      <c r="P3" s="585">
        <v>2003</v>
      </c>
      <c r="Q3" s="585">
        <v>2004</v>
      </c>
      <c r="R3" s="585">
        <v>2005</v>
      </c>
      <c r="S3" s="585">
        <v>2006</v>
      </c>
      <c r="T3" s="585">
        <v>2007</v>
      </c>
      <c r="U3" s="585">
        <v>2008</v>
      </c>
      <c r="V3" s="585">
        <v>2009</v>
      </c>
      <c r="W3" s="585">
        <v>2010</v>
      </c>
      <c r="X3" s="585">
        <v>2011</v>
      </c>
      <c r="Y3" s="585">
        <v>2012</v>
      </c>
      <c r="Z3" s="585">
        <v>2013</v>
      </c>
      <c r="AA3" s="585">
        <v>2014</v>
      </c>
      <c r="AB3" s="585">
        <v>2015</v>
      </c>
    </row>
    <row r="4" spans="1:100">
      <c r="A4" s="375" t="s">
        <v>262</v>
      </c>
      <c r="B4" s="512">
        <v>2487</v>
      </c>
      <c r="C4" s="512">
        <v>2515</v>
      </c>
      <c r="D4" s="512">
        <v>2503</v>
      </c>
      <c r="E4" s="512">
        <v>2460</v>
      </c>
      <c r="F4" s="512">
        <v>2464</v>
      </c>
      <c r="G4" s="512">
        <v>2479</v>
      </c>
      <c r="H4" s="512">
        <v>2443</v>
      </c>
      <c r="I4" s="512">
        <v>1992</v>
      </c>
      <c r="J4" s="512">
        <v>1773</v>
      </c>
      <c r="K4" s="512">
        <v>1777</v>
      </c>
      <c r="L4" s="512">
        <v>1777</v>
      </c>
      <c r="M4" s="512">
        <v>1842</v>
      </c>
      <c r="N4" s="512">
        <v>1836</v>
      </c>
      <c r="O4" s="512">
        <v>1842</v>
      </c>
      <c r="P4" s="512">
        <v>1843</v>
      </c>
      <c r="Q4" s="512">
        <v>1845</v>
      </c>
      <c r="R4" s="512">
        <v>1857</v>
      </c>
      <c r="S4" s="512">
        <v>1863</v>
      </c>
      <c r="T4" s="512">
        <v>1863</v>
      </c>
      <c r="U4" s="512">
        <v>1863</v>
      </c>
      <c r="V4" s="512">
        <v>1863</v>
      </c>
      <c r="W4" s="512">
        <v>1718</v>
      </c>
      <c r="X4" s="512">
        <v>1964</v>
      </c>
      <c r="Y4" s="512">
        <v>2084</v>
      </c>
      <c r="Z4" s="512">
        <v>1544</v>
      </c>
      <c r="AA4" s="512">
        <v>2007</v>
      </c>
      <c r="AB4" s="512">
        <v>1895</v>
      </c>
    </row>
    <row r="5" spans="1:100">
      <c r="A5" s="375" t="s">
        <v>945</v>
      </c>
      <c r="B5" s="512">
        <v>2258</v>
      </c>
      <c r="C5" s="512">
        <v>2265</v>
      </c>
      <c r="D5" s="512">
        <v>2259</v>
      </c>
      <c r="E5" s="512">
        <v>2326</v>
      </c>
      <c r="F5" s="512">
        <v>2329</v>
      </c>
      <c r="G5" s="512">
        <v>2348</v>
      </c>
      <c r="H5" s="512">
        <v>3704</v>
      </c>
      <c r="I5" s="512">
        <v>4429</v>
      </c>
      <c r="J5" s="512">
        <v>3700</v>
      </c>
      <c r="K5" s="512">
        <v>3698</v>
      </c>
      <c r="L5" s="512">
        <v>3698</v>
      </c>
      <c r="M5" s="512">
        <v>3694</v>
      </c>
      <c r="N5" s="512">
        <v>3701</v>
      </c>
      <c r="O5" s="512">
        <v>3696</v>
      </c>
      <c r="P5" s="512">
        <v>3698</v>
      </c>
      <c r="Q5" s="512">
        <v>3694</v>
      </c>
      <c r="R5" s="512">
        <v>3696</v>
      </c>
      <c r="S5" s="512">
        <v>3694</v>
      </c>
      <c r="T5" s="512">
        <v>3694</v>
      </c>
      <c r="U5" s="512">
        <v>3694</v>
      </c>
      <c r="V5" s="512">
        <v>3694</v>
      </c>
      <c r="W5" s="512">
        <v>3338</v>
      </c>
      <c r="X5" s="512">
        <v>3000</v>
      </c>
      <c r="Y5" s="512">
        <v>3591</v>
      </c>
      <c r="Z5" s="512">
        <v>2507</v>
      </c>
      <c r="AA5" s="512">
        <v>3258</v>
      </c>
      <c r="AB5" s="512">
        <v>2981</v>
      </c>
    </row>
    <row r="6" spans="1:100" s="603" customFormat="1">
      <c r="A6" s="375" t="s">
        <v>213</v>
      </c>
      <c r="B6" s="512">
        <v>2594</v>
      </c>
      <c r="C6" s="512">
        <v>2628</v>
      </c>
      <c r="D6" s="512">
        <v>2634</v>
      </c>
      <c r="E6" s="512">
        <v>2696</v>
      </c>
      <c r="F6" s="512">
        <v>2700</v>
      </c>
      <c r="G6" s="512">
        <v>2714</v>
      </c>
      <c r="H6" s="512">
        <v>2477</v>
      </c>
      <c r="I6" s="512">
        <v>2402</v>
      </c>
      <c r="J6" s="512" t="s">
        <v>399</v>
      </c>
      <c r="K6" s="512">
        <v>2938</v>
      </c>
      <c r="L6" s="512" t="s">
        <v>399</v>
      </c>
      <c r="M6" s="512">
        <v>2938</v>
      </c>
      <c r="N6" s="512">
        <v>2939</v>
      </c>
      <c r="O6" s="512">
        <v>2939</v>
      </c>
      <c r="P6" s="512">
        <v>2939</v>
      </c>
      <c r="Q6" s="512">
        <v>2939</v>
      </c>
      <c r="R6" s="512">
        <v>2939</v>
      </c>
      <c r="S6" s="512">
        <v>2939</v>
      </c>
      <c r="T6" s="512">
        <v>2939</v>
      </c>
      <c r="U6" s="512">
        <v>2939</v>
      </c>
      <c r="V6" s="512">
        <v>2939</v>
      </c>
      <c r="W6" s="512">
        <v>2939</v>
      </c>
      <c r="X6" s="512">
        <v>2939</v>
      </c>
      <c r="Y6" s="512">
        <v>3626</v>
      </c>
      <c r="Z6" s="512">
        <v>4789</v>
      </c>
      <c r="AA6" s="512">
        <v>5028</v>
      </c>
      <c r="AB6" s="512">
        <v>5179</v>
      </c>
      <c r="AC6" s="602"/>
      <c r="AD6" s="602"/>
      <c r="AE6" s="602"/>
      <c r="AF6" s="602"/>
      <c r="AH6" s="602"/>
      <c r="AI6" s="602"/>
      <c r="AJ6" s="602"/>
      <c r="AK6" s="602"/>
      <c r="AL6" s="602"/>
      <c r="AM6" s="602"/>
      <c r="AN6" s="602"/>
      <c r="AO6" s="602"/>
      <c r="AP6" s="602"/>
      <c r="AQ6" s="602"/>
      <c r="AR6" s="602"/>
      <c r="AS6" s="602"/>
      <c r="AT6" s="602"/>
      <c r="AU6" s="602"/>
      <c r="AV6" s="602"/>
      <c r="AW6" s="602"/>
      <c r="AX6" s="602"/>
      <c r="AY6" s="602"/>
      <c r="AZ6" s="602"/>
      <c r="BA6" s="615"/>
      <c r="BB6" s="615"/>
      <c r="BC6" s="615"/>
      <c r="BD6" s="615"/>
      <c r="BE6" s="615"/>
      <c r="BF6" s="615"/>
      <c r="BG6" s="615"/>
      <c r="BH6" s="615"/>
      <c r="BI6" s="615"/>
      <c r="BJ6" s="615"/>
      <c r="BK6" s="615"/>
      <c r="BL6" s="615"/>
      <c r="BM6" s="615"/>
      <c r="BN6" s="615"/>
      <c r="BO6" s="615"/>
      <c r="BP6" s="615"/>
      <c r="BQ6" s="615"/>
      <c r="BR6" s="615"/>
      <c r="BS6" s="615"/>
      <c r="BT6" s="615"/>
      <c r="BU6" s="615"/>
      <c r="BV6" s="615"/>
      <c r="BW6" s="615"/>
      <c r="BX6" s="615"/>
      <c r="BY6" s="615"/>
      <c r="BZ6" s="615"/>
      <c r="CA6" s="615"/>
      <c r="CB6" s="615"/>
      <c r="CC6" s="615"/>
      <c r="CD6" s="615"/>
      <c r="CE6" s="615"/>
      <c r="CF6" s="615"/>
      <c r="CG6" s="615"/>
      <c r="CH6" s="615"/>
      <c r="CI6" s="615"/>
      <c r="CJ6" s="615"/>
      <c r="CK6" s="615"/>
      <c r="CL6" s="615"/>
      <c r="CM6" s="615"/>
      <c r="CN6" s="615"/>
      <c r="CO6" s="615"/>
      <c r="CP6" s="615"/>
      <c r="CQ6" s="615"/>
      <c r="CR6" s="615"/>
      <c r="CS6" s="615"/>
      <c r="CT6" s="615"/>
      <c r="CU6" s="615"/>
      <c r="CV6" s="615"/>
    </row>
    <row r="7" spans="1:100">
      <c r="A7" s="375" t="s">
        <v>202</v>
      </c>
      <c r="B7" s="512">
        <v>2003</v>
      </c>
      <c r="C7" s="512">
        <v>2042</v>
      </c>
      <c r="D7" s="512">
        <v>2035</v>
      </c>
      <c r="E7" s="512">
        <v>2004</v>
      </c>
      <c r="F7" s="512">
        <v>2005</v>
      </c>
      <c r="G7" s="512">
        <v>2001</v>
      </c>
      <c r="H7" s="512">
        <v>1794</v>
      </c>
      <c r="I7" s="512">
        <v>2277</v>
      </c>
      <c r="J7" s="512">
        <v>4460</v>
      </c>
      <c r="K7" s="512">
        <v>4460</v>
      </c>
      <c r="L7" s="512">
        <v>4460</v>
      </c>
      <c r="M7" s="512">
        <v>4468</v>
      </c>
      <c r="N7" s="512">
        <v>4468</v>
      </c>
      <c r="O7" s="512">
        <v>4470</v>
      </c>
      <c r="P7" s="512">
        <v>4471</v>
      </c>
      <c r="Q7" s="512">
        <v>4471</v>
      </c>
      <c r="R7" s="512">
        <v>4470</v>
      </c>
      <c r="S7" s="512">
        <v>4471</v>
      </c>
      <c r="T7" s="512">
        <v>4471</v>
      </c>
      <c r="U7" s="512">
        <v>4471</v>
      </c>
      <c r="V7" s="512">
        <v>4469</v>
      </c>
      <c r="W7" s="512">
        <v>3302</v>
      </c>
      <c r="X7" s="512">
        <v>3302</v>
      </c>
      <c r="Y7" s="512">
        <v>1877</v>
      </c>
      <c r="Z7" s="512">
        <v>2966</v>
      </c>
      <c r="AA7" s="512">
        <v>2483</v>
      </c>
      <c r="AB7" s="512">
        <v>2450</v>
      </c>
    </row>
    <row r="8" spans="1:100">
      <c r="A8" s="375" t="s">
        <v>186</v>
      </c>
      <c r="B8" s="512">
        <v>8209</v>
      </c>
      <c r="C8" s="512">
        <v>8077</v>
      </c>
      <c r="D8" s="512">
        <v>8074</v>
      </c>
      <c r="E8" s="512">
        <v>8163</v>
      </c>
      <c r="F8" s="512">
        <v>8176</v>
      </c>
      <c r="G8" s="512">
        <v>8178</v>
      </c>
      <c r="H8" s="512">
        <v>10105</v>
      </c>
      <c r="I8" s="512">
        <v>7395</v>
      </c>
      <c r="J8" s="512">
        <v>12420</v>
      </c>
      <c r="K8" s="512">
        <v>12424</v>
      </c>
      <c r="L8" s="512">
        <v>12424</v>
      </c>
      <c r="M8" s="512">
        <v>12634</v>
      </c>
      <c r="N8" s="512">
        <v>12663</v>
      </c>
      <c r="O8" s="512">
        <v>12668</v>
      </c>
      <c r="P8" s="512">
        <v>12685</v>
      </c>
      <c r="Q8" s="512">
        <v>12683</v>
      </c>
      <c r="R8" s="512">
        <v>12649</v>
      </c>
      <c r="S8" s="512">
        <v>12675</v>
      </c>
      <c r="T8" s="512">
        <v>12660</v>
      </c>
      <c r="U8" s="512">
        <v>12660</v>
      </c>
      <c r="V8" s="512">
        <v>12626</v>
      </c>
      <c r="W8" s="512">
        <v>12590</v>
      </c>
      <c r="X8" s="512">
        <v>9936</v>
      </c>
      <c r="Y8" s="512">
        <v>9260</v>
      </c>
      <c r="Z8" s="512">
        <v>11744</v>
      </c>
      <c r="AA8" s="512">
        <v>11309</v>
      </c>
      <c r="AB8" s="512">
        <v>10670</v>
      </c>
    </row>
    <row r="9" spans="1:100">
      <c r="A9" s="375" t="s">
        <v>177</v>
      </c>
      <c r="B9" s="512">
        <v>3447</v>
      </c>
      <c r="C9" s="512">
        <v>3485</v>
      </c>
      <c r="D9" s="512">
        <v>3470</v>
      </c>
      <c r="E9" s="512">
        <v>3534</v>
      </c>
      <c r="F9" s="512">
        <v>3544</v>
      </c>
      <c r="G9" s="512">
        <v>3588</v>
      </c>
      <c r="H9" s="512">
        <v>1994</v>
      </c>
      <c r="I9" s="512">
        <v>3358</v>
      </c>
      <c r="J9" s="512">
        <v>7795</v>
      </c>
      <c r="K9" s="512">
        <v>7797</v>
      </c>
      <c r="L9" s="512">
        <v>7797</v>
      </c>
      <c r="M9" s="512">
        <v>7913</v>
      </c>
      <c r="N9" s="512">
        <v>7925</v>
      </c>
      <c r="O9" s="512">
        <v>7925</v>
      </c>
      <c r="P9" s="512">
        <v>7916</v>
      </c>
      <c r="Q9" s="512">
        <v>7919</v>
      </c>
      <c r="R9" s="512">
        <v>7856</v>
      </c>
      <c r="S9" s="512">
        <v>7830</v>
      </c>
      <c r="T9" s="512">
        <v>7819</v>
      </c>
      <c r="U9" s="512">
        <v>7819</v>
      </c>
      <c r="V9" s="512">
        <v>7792</v>
      </c>
      <c r="W9" s="512">
        <v>5439</v>
      </c>
      <c r="X9" s="512">
        <v>3331</v>
      </c>
      <c r="Y9" s="512">
        <v>4588</v>
      </c>
      <c r="Z9" s="512">
        <v>3709</v>
      </c>
      <c r="AA9" s="512">
        <v>4267</v>
      </c>
      <c r="AB9" s="512">
        <v>4493</v>
      </c>
    </row>
    <row r="10" spans="1:100">
      <c r="A10" s="614" t="s">
        <v>2</v>
      </c>
      <c r="B10" s="613">
        <v>20998</v>
      </c>
      <c r="C10" s="613">
        <v>21012</v>
      </c>
      <c r="D10" s="613">
        <v>20975</v>
      </c>
      <c r="E10" s="613">
        <v>21183</v>
      </c>
      <c r="F10" s="613">
        <v>21218</v>
      </c>
      <c r="G10" s="613">
        <v>21308</v>
      </c>
      <c r="H10" s="613">
        <v>22517</v>
      </c>
      <c r="I10" s="613">
        <v>21853</v>
      </c>
      <c r="J10" s="613">
        <v>30148</v>
      </c>
      <c r="K10" s="613">
        <v>33094</v>
      </c>
      <c r="L10" s="613">
        <v>30156</v>
      </c>
      <c r="M10" s="613">
        <v>33489</v>
      </c>
      <c r="N10" s="613">
        <v>33532</v>
      </c>
      <c r="O10" s="613">
        <v>33540</v>
      </c>
      <c r="P10" s="613">
        <v>33552</v>
      </c>
      <c r="Q10" s="613">
        <v>33551</v>
      </c>
      <c r="R10" s="613">
        <v>33467</v>
      </c>
      <c r="S10" s="613">
        <v>33472</v>
      </c>
      <c r="T10" s="613">
        <v>33446</v>
      </c>
      <c r="U10" s="613">
        <v>33446</v>
      </c>
      <c r="V10" s="613">
        <v>33383</v>
      </c>
      <c r="W10" s="613">
        <v>29326</v>
      </c>
      <c r="X10" s="613">
        <v>24472</v>
      </c>
      <c r="Y10" s="613">
        <v>25026</v>
      </c>
      <c r="Z10" s="613">
        <v>27259</v>
      </c>
      <c r="AA10" s="613">
        <v>28352</v>
      </c>
      <c r="AB10" s="613">
        <v>27668</v>
      </c>
    </row>
    <row r="11" spans="1:100">
      <c r="A11" s="612"/>
      <c r="B11" s="611"/>
      <c r="C11" s="611"/>
      <c r="D11" s="611"/>
      <c r="E11" s="611"/>
      <c r="F11" s="611"/>
      <c r="G11" s="611"/>
      <c r="H11" s="611"/>
      <c r="I11" s="611"/>
      <c r="J11" s="611"/>
      <c r="K11" s="611"/>
      <c r="L11" s="611"/>
      <c r="M11" s="611"/>
      <c r="N11" s="611"/>
      <c r="V11" s="610"/>
    </row>
    <row r="12" spans="1:100" ht="29.25" customHeight="1">
      <c r="A12" s="761" t="s">
        <v>944</v>
      </c>
      <c r="B12" s="761"/>
      <c r="C12" s="761"/>
      <c r="D12" s="761"/>
      <c r="E12" s="761"/>
      <c r="F12" s="761"/>
      <c r="G12" s="761"/>
      <c r="H12" s="761"/>
      <c r="I12" s="761"/>
      <c r="J12" s="761"/>
      <c r="K12" s="761"/>
      <c r="L12" s="761"/>
      <c r="M12" s="761"/>
      <c r="N12" s="761"/>
      <c r="O12" s="761"/>
      <c r="P12" s="761"/>
      <c r="Q12" s="761"/>
      <c r="R12" s="761"/>
      <c r="S12" s="761"/>
      <c r="T12" s="761"/>
      <c r="U12" s="761"/>
      <c r="V12" s="609"/>
    </row>
    <row r="13" spans="1:100" ht="18" customHeight="1">
      <c r="A13" s="935" t="s">
        <v>943</v>
      </c>
      <c r="B13" s="772" t="s">
        <v>8</v>
      </c>
      <c r="C13" s="772"/>
      <c r="D13" s="772"/>
      <c r="E13" s="772"/>
      <c r="F13" s="772"/>
      <c r="G13" s="772"/>
      <c r="H13" s="772"/>
      <c r="I13" s="772"/>
      <c r="J13" s="772"/>
      <c r="K13" s="772"/>
      <c r="L13" s="772"/>
      <c r="M13" s="772"/>
      <c r="N13" s="772"/>
      <c r="O13" s="772"/>
      <c r="P13" s="772"/>
      <c r="Q13" s="772"/>
      <c r="R13" s="772"/>
      <c r="S13" s="772"/>
      <c r="T13" s="772"/>
      <c r="U13" s="772"/>
      <c r="V13" s="608"/>
      <c r="W13" s="602"/>
      <c r="X13" s="602"/>
      <c r="Y13" s="602"/>
      <c r="Z13" s="602"/>
      <c r="AA13" s="602"/>
      <c r="AB13" s="602"/>
    </row>
    <row r="14" spans="1:100" ht="18" customHeight="1">
      <c r="A14" s="772"/>
      <c r="B14" s="145">
        <v>1996</v>
      </c>
      <c r="C14" s="145">
        <v>1997</v>
      </c>
      <c r="D14" s="145">
        <v>1998</v>
      </c>
      <c r="E14" s="145">
        <v>1999</v>
      </c>
      <c r="F14" s="145">
        <v>2000</v>
      </c>
      <c r="G14" s="145">
        <v>2001</v>
      </c>
      <c r="H14" s="145">
        <v>2002</v>
      </c>
      <c r="I14" s="145">
        <v>2003</v>
      </c>
      <c r="J14" s="145">
        <v>2004</v>
      </c>
      <c r="K14" s="145">
        <v>2005</v>
      </c>
      <c r="L14" s="145">
        <v>2006</v>
      </c>
      <c r="M14" s="145">
        <v>2007</v>
      </c>
      <c r="N14" s="145">
        <v>2008</v>
      </c>
      <c r="O14" s="145">
        <v>2009</v>
      </c>
      <c r="P14" s="145">
        <v>2010</v>
      </c>
      <c r="Q14" s="145">
        <v>2011</v>
      </c>
      <c r="R14" s="145">
        <v>2012</v>
      </c>
      <c r="S14" s="145">
        <v>2013</v>
      </c>
      <c r="T14" s="145">
        <v>2014</v>
      </c>
      <c r="U14" s="145">
        <v>2015</v>
      </c>
      <c r="W14" s="602"/>
      <c r="X14" s="602"/>
      <c r="Y14" s="602"/>
      <c r="Z14" s="602"/>
      <c r="AA14" s="602"/>
      <c r="AB14" s="602"/>
    </row>
    <row r="15" spans="1:100">
      <c r="A15" s="607" t="s">
        <v>942</v>
      </c>
      <c r="B15" s="38">
        <v>109</v>
      </c>
      <c r="C15" s="38">
        <v>125</v>
      </c>
      <c r="D15" s="38">
        <v>151</v>
      </c>
      <c r="E15" s="38">
        <v>174</v>
      </c>
      <c r="F15" s="38">
        <v>181</v>
      </c>
      <c r="G15" s="38">
        <v>193</v>
      </c>
      <c r="H15" s="38">
        <v>242</v>
      </c>
      <c r="I15" s="38">
        <v>240</v>
      </c>
      <c r="J15" s="38">
        <v>286</v>
      </c>
      <c r="K15" s="38">
        <v>308</v>
      </c>
      <c r="L15" s="38">
        <v>298</v>
      </c>
      <c r="M15" s="38">
        <v>349</v>
      </c>
      <c r="N15" s="38">
        <v>418</v>
      </c>
      <c r="O15" s="38">
        <v>288</v>
      </c>
      <c r="P15" s="38">
        <v>297</v>
      </c>
      <c r="Q15" s="38">
        <v>259</v>
      </c>
      <c r="R15" s="38">
        <v>160</v>
      </c>
      <c r="S15" s="38">
        <v>95</v>
      </c>
      <c r="T15" s="38">
        <v>124</v>
      </c>
      <c r="U15" s="38">
        <v>172</v>
      </c>
      <c r="W15" s="602"/>
      <c r="X15" s="602"/>
      <c r="Y15" s="602"/>
      <c r="Z15" s="602"/>
      <c r="AA15" s="602"/>
      <c r="AB15" s="602"/>
    </row>
    <row r="16" spans="1:100">
      <c r="A16" s="607" t="s">
        <v>941</v>
      </c>
      <c r="B16" s="38">
        <v>229</v>
      </c>
      <c r="C16" s="38">
        <v>231</v>
      </c>
      <c r="D16" s="38">
        <v>221</v>
      </c>
      <c r="E16" s="38">
        <v>216</v>
      </c>
      <c r="F16" s="38">
        <v>219</v>
      </c>
      <c r="G16" s="38">
        <v>240</v>
      </c>
      <c r="H16" s="38">
        <v>156</v>
      </c>
      <c r="I16" s="38">
        <v>193</v>
      </c>
      <c r="J16" s="38">
        <v>259</v>
      </c>
      <c r="K16" s="38">
        <v>251</v>
      </c>
      <c r="L16" s="38">
        <v>258</v>
      </c>
      <c r="M16" s="38">
        <v>293</v>
      </c>
      <c r="N16" s="38">
        <v>277</v>
      </c>
      <c r="O16" s="38">
        <v>235</v>
      </c>
      <c r="P16" s="38">
        <v>156</v>
      </c>
      <c r="Q16" s="38">
        <v>164</v>
      </c>
      <c r="R16" s="38">
        <v>175</v>
      </c>
      <c r="S16" s="38">
        <v>195</v>
      </c>
      <c r="T16" s="38">
        <v>286</v>
      </c>
      <c r="U16" s="38">
        <v>277</v>
      </c>
      <c r="W16" s="602"/>
      <c r="X16" s="602"/>
      <c r="Y16" s="602"/>
      <c r="Z16" s="602"/>
      <c r="AA16" s="602"/>
      <c r="AB16" s="602"/>
    </row>
    <row r="17" spans="1:28">
      <c r="A17" s="607" t="s">
        <v>940</v>
      </c>
      <c r="B17" s="38" t="s">
        <v>399</v>
      </c>
      <c r="C17" s="38" t="s">
        <v>399</v>
      </c>
      <c r="D17" s="38" t="s">
        <v>399</v>
      </c>
      <c r="E17" s="38" t="s">
        <v>399</v>
      </c>
      <c r="F17" s="38" t="s">
        <v>399</v>
      </c>
      <c r="G17" s="38">
        <v>5</v>
      </c>
      <c r="H17" s="38" t="s">
        <v>399</v>
      </c>
      <c r="I17" s="38">
        <v>3</v>
      </c>
      <c r="J17" s="38">
        <v>8</v>
      </c>
      <c r="K17" s="38">
        <v>0</v>
      </c>
      <c r="L17" s="38">
        <v>9</v>
      </c>
      <c r="M17" s="38">
        <v>4</v>
      </c>
      <c r="N17" s="38">
        <v>2</v>
      </c>
      <c r="O17" s="38" t="s">
        <v>399</v>
      </c>
      <c r="P17" s="38">
        <v>2</v>
      </c>
      <c r="Q17" s="38">
        <v>6</v>
      </c>
      <c r="R17" s="38">
        <v>0</v>
      </c>
      <c r="S17" s="38">
        <v>1</v>
      </c>
      <c r="T17" s="38">
        <v>2</v>
      </c>
      <c r="U17" s="38">
        <v>0</v>
      </c>
      <c r="W17" s="602"/>
      <c r="X17" s="602"/>
      <c r="Y17" s="602"/>
      <c r="Z17" s="602"/>
      <c r="AA17" s="602"/>
      <c r="AB17" s="602"/>
    </row>
    <row r="18" spans="1:28">
      <c r="A18" s="607" t="s">
        <v>939</v>
      </c>
      <c r="B18" s="38">
        <v>83</v>
      </c>
      <c r="C18" s="38">
        <v>85</v>
      </c>
      <c r="D18" s="38">
        <v>93</v>
      </c>
      <c r="E18" s="38">
        <v>92</v>
      </c>
      <c r="F18" s="38">
        <v>108</v>
      </c>
      <c r="G18" s="38">
        <v>105</v>
      </c>
      <c r="H18" s="38">
        <v>163</v>
      </c>
      <c r="I18" s="38">
        <v>151</v>
      </c>
      <c r="J18" s="38">
        <v>176</v>
      </c>
      <c r="K18" s="38">
        <v>223</v>
      </c>
      <c r="L18" s="38">
        <v>201</v>
      </c>
      <c r="M18" s="38">
        <v>196</v>
      </c>
      <c r="N18" s="38">
        <v>244</v>
      </c>
      <c r="O18" s="38">
        <v>170</v>
      </c>
      <c r="P18" s="38">
        <v>192</v>
      </c>
      <c r="Q18" s="38">
        <v>40</v>
      </c>
      <c r="R18" s="38">
        <v>1</v>
      </c>
      <c r="S18" s="38">
        <v>6</v>
      </c>
      <c r="T18" s="38">
        <v>35</v>
      </c>
      <c r="U18" s="38">
        <v>77</v>
      </c>
      <c r="W18" s="602"/>
      <c r="X18" s="602"/>
      <c r="Y18" s="602"/>
      <c r="Z18" s="602"/>
      <c r="AA18" s="602"/>
      <c r="AB18" s="602"/>
    </row>
    <row r="19" spans="1:28">
      <c r="A19" s="607" t="s">
        <v>938</v>
      </c>
      <c r="B19" s="38" t="s">
        <v>399</v>
      </c>
      <c r="C19" s="38" t="s">
        <v>399</v>
      </c>
      <c r="D19" s="38" t="s">
        <v>399</v>
      </c>
      <c r="E19" s="38" t="s">
        <v>399</v>
      </c>
      <c r="F19" s="38" t="s">
        <v>399</v>
      </c>
      <c r="G19" s="38">
        <v>4</v>
      </c>
      <c r="H19" s="38">
        <v>11</v>
      </c>
      <c r="I19" s="38">
        <v>21</v>
      </c>
      <c r="J19" s="38">
        <v>14</v>
      </c>
      <c r="K19" s="38">
        <v>18</v>
      </c>
      <c r="L19" s="38">
        <v>5</v>
      </c>
      <c r="M19" s="38">
        <v>14</v>
      </c>
      <c r="N19" s="38">
        <v>18</v>
      </c>
      <c r="O19" s="38">
        <v>14</v>
      </c>
      <c r="P19" s="38">
        <v>9</v>
      </c>
      <c r="Q19" s="38">
        <v>15</v>
      </c>
      <c r="R19" s="38">
        <v>1</v>
      </c>
      <c r="S19" s="38">
        <v>2</v>
      </c>
      <c r="T19" s="38">
        <v>13</v>
      </c>
      <c r="U19" s="38">
        <v>12</v>
      </c>
      <c r="W19" s="602"/>
      <c r="X19" s="602"/>
      <c r="Y19" s="602"/>
      <c r="Z19" s="602"/>
      <c r="AA19" s="602"/>
      <c r="AB19" s="602"/>
    </row>
    <row r="20" spans="1:28" ht="16.5" customHeight="1">
      <c r="A20" s="607" t="s">
        <v>937</v>
      </c>
      <c r="B20" s="38" t="s">
        <v>399</v>
      </c>
      <c r="C20" s="38" t="s">
        <v>399</v>
      </c>
      <c r="D20" s="38" t="s">
        <v>399</v>
      </c>
      <c r="E20" s="38" t="s">
        <v>399</v>
      </c>
      <c r="F20" s="38">
        <v>38</v>
      </c>
      <c r="G20" s="38" t="s">
        <v>399</v>
      </c>
      <c r="H20" s="38" t="s">
        <v>399</v>
      </c>
      <c r="I20" s="38" t="s">
        <v>399</v>
      </c>
      <c r="J20" s="38">
        <v>0</v>
      </c>
      <c r="K20" s="38">
        <v>0</v>
      </c>
      <c r="L20" s="38">
        <v>0</v>
      </c>
      <c r="M20" s="38">
        <v>0</v>
      </c>
      <c r="N20" s="38">
        <v>0</v>
      </c>
      <c r="O20" s="38" t="s">
        <v>399</v>
      </c>
      <c r="P20" s="38" t="s">
        <v>399</v>
      </c>
      <c r="Q20" s="38" t="s">
        <v>399</v>
      </c>
      <c r="R20" s="38">
        <v>0</v>
      </c>
      <c r="S20" s="38">
        <v>0</v>
      </c>
      <c r="T20" s="38">
        <v>0</v>
      </c>
      <c r="U20" s="38">
        <v>0</v>
      </c>
      <c r="W20" s="602"/>
      <c r="X20" s="602"/>
      <c r="Y20" s="602"/>
      <c r="Z20" s="602"/>
      <c r="AA20" s="602"/>
      <c r="AB20" s="602"/>
    </row>
    <row r="21" spans="1:28">
      <c r="A21" s="607" t="s">
        <v>936</v>
      </c>
      <c r="B21" s="38">
        <v>97</v>
      </c>
      <c r="C21" s="38">
        <v>96</v>
      </c>
      <c r="D21" s="38">
        <v>128</v>
      </c>
      <c r="E21" s="38">
        <v>115</v>
      </c>
      <c r="F21" s="38">
        <v>124</v>
      </c>
      <c r="G21" s="38">
        <v>120</v>
      </c>
      <c r="H21" s="38">
        <v>173</v>
      </c>
      <c r="I21" s="38">
        <v>164</v>
      </c>
      <c r="J21" s="38">
        <v>210</v>
      </c>
      <c r="K21" s="38">
        <v>259</v>
      </c>
      <c r="L21" s="38">
        <v>235</v>
      </c>
      <c r="M21" s="38">
        <v>234</v>
      </c>
      <c r="N21" s="38">
        <v>276</v>
      </c>
      <c r="O21" s="38">
        <v>185</v>
      </c>
      <c r="P21" s="38">
        <v>216</v>
      </c>
      <c r="Q21" s="38">
        <v>187</v>
      </c>
      <c r="R21" s="38">
        <v>139</v>
      </c>
      <c r="S21" s="38">
        <v>81</v>
      </c>
      <c r="T21" s="38">
        <v>110</v>
      </c>
      <c r="U21" s="38">
        <v>134</v>
      </c>
      <c r="W21" s="602"/>
      <c r="X21" s="602"/>
      <c r="Y21" s="602"/>
      <c r="Z21" s="602"/>
      <c r="AA21" s="602"/>
      <c r="AB21" s="602"/>
    </row>
    <row r="22" spans="1:28">
      <c r="A22" s="607" t="s">
        <v>935</v>
      </c>
      <c r="B22" s="38" t="s">
        <v>399</v>
      </c>
      <c r="C22" s="38" t="s">
        <v>399</v>
      </c>
      <c r="D22" s="38" t="s">
        <v>399</v>
      </c>
      <c r="E22" s="38" t="s">
        <v>399</v>
      </c>
      <c r="F22" s="38" t="s">
        <v>399</v>
      </c>
      <c r="G22" s="38">
        <v>2</v>
      </c>
      <c r="H22" s="38">
        <v>2</v>
      </c>
      <c r="I22" s="38">
        <v>2</v>
      </c>
      <c r="J22" s="38">
        <v>4</v>
      </c>
      <c r="K22" s="38">
        <v>1</v>
      </c>
      <c r="L22" s="38">
        <v>6</v>
      </c>
      <c r="M22" s="38">
        <v>12</v>
      </c>
      <c r="N22" s="38">
        <v>3</v>
      </c>
      <c r="O22" s="38">
        <v>8</v>
      </c>
      <c r="P22" s="38">
        <v>7</v>
      </c>
      <c r="Q22" s="38">
        <v>3</v>
      </c>
      <c r="R22" s="38">
        <v>5</v>
      </c>
      <c r="S22" s="38">
        <v>3</v>
      </c>
      <c r="T22" s="38">
        <v>5</v>
      </c>
      <c r="U22" s="38">
        <v>5</v>
      </c>
      <c r="W22" s="602"/>
      <c r="X22" s="602"/>
      <c r="Y22" s="602"/>
      <c r="Z22" s="602"/>
      <c r="AA22" s="602"/>
      <c r="AB22" s="602"/>
    </row>
    <row r="23" spans="1:28">
      <c r="A23" s="606" t="s">
        <v>2</v>
      </c>
      <c r="B23" s="140">
        <v>518</v>
      </c>
      <c r="C23" s="140">
        <v>537</v>
      </c>
      <c r="D23" s="140">
        <v>593</v>
      </c>
      <c r="E23" s="140">
        <v>597</v>
      </c>
      <c r="F23" s="140">
        <v>670</v>
      </c>
      <c r="G23" s="140">
        <v>669</v>
      </c>
      <c r="H23" s="140">
        <v>747</v>
      </c>
      <c r="I23" s="140">
        <v>774</v>
      </c>
      <c r="J23" s="140">
        <v>957</v>
      </c>
      <c r="K23" s="605">
        <v>1060</v>
      </c>
      <c r="L23" s="605">
        <v>1012</v>
      </c>
      <c r="M23" s="605">
        <v>1102</v>
      </c>
      <c r="N23" s="605">
        <v>1238</v>
      </c>
      <c r="O23" s="605">
        <v>900</v>
      </c>
      <c r="P23" s="605">
        <v>879</v>
      </c>
      <c r="Q23" s="605">
        <v>674</v>
      </c>
      <c r="R23" s="605">
        <v>481</v>
      </c>
      <c r="S23" s="605">
        <v>383</v>
      </c>
      <c r="T23" s="605">
        <v>575</v>
      </c>
      <c r="U23" s="605">
        <v>677</v>
      </c>
      <c r="W23" s="602"/>
      <c r="X23" s="602"/>
      <c r="Y23" s="602"/>
      <c r="Z23" s="602"/>
      <c r="AA23" s="602"/>
      <c r="AB23" s="602"/>
    </row>
    <row r="24" spans="1:28" ht="35.25" customHeight="1">
      <c r="A24" s="965" t="s">
        <v>934</v>
      </c>
      <c r="B24" s="965"/>
      <c r="C24" s="965"/>
      <c r="D24" s="965"/>
      <c r="E24" s="965"/>
      <c r="F24" s="965"/>
      <c r="G24" s="965"/>
      <c r="H24" s="965"/>
      <c r="I24" s="965"/>
      <c r="J24" s="965"/>
      <c r="K24" s="965"/>
      <c r="L24" s="965"/>
      <c r="M24" s="965"/>
      <c r="N24" s="965"/>
      <c r="O24" s="965"/>
      <c r="P24" s="965"/>
      <c r="Q24" s="965"/>
      <c r="R24" s="965"/>
      <c r="S24" s="965"/>
      <c r="T24" s="965"/>
      <c r="U24" s="965"/>
    </row>
    <row r="25" spans="1:28" ht="107.25" customHeight="1">
      <c r="A25" s="897" t="s">
        <v>933</v>
      </c>
      <c r="B25" s="897"/>
      <c r="C25" s="897"/>
      <c r="D25" s="897"/>
      <c r="E25" s="897"/>
      <c r="F25" s="897"/>
      <c r="G25" s="897"/>
      <c r="H25" s="897"/>
      <c r="I25" s="897"/>
      <c r="J25" s="897"/>
      <c r="K25" s="897"/>
      <c r="L25" s="897"/>
      <c r="M25" s="897"/>
      <c r="N25" s="897"/>
      <c r="O25" s="897"/>
      <c r="P25" s="897"/>
      <c r="Q25" s="897"/>
      <c r="R25" s="897"/>
      <c r="S25" s="897"/>
      <c r="T25" s="897"/>
      <c r="U25" s="897"/>
    </row>
  </sheetData>
  <mergeCells count="8">
    <mergeCell ref="A24:U24"/>
    <mergeCell ref="A25:U25"/>
    <mergeCell ref="A12:U12"/>
    <mergeCell ref="A1:AB1"/>
    <mergeCell ref="A13:A14"/>
    <mergeCell ref="A2:A3"/>
    <mergeCell ref="B2:AB2"/>
    <mergeCell ref="B13:U13"/>
  </mergeCells>
  <pageMargins left="0.7" right="0.7" top="0.75" bottom="0.75" header="0.3" footer="0.3"/>
  <pageSetup scale="50"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sqref="A1:B1"/>
    </sheetView>
  </sheetViews>
  <sheetFormatPr baseColWidth="10" defaultRowHeight="14.25"/>
  <cols>
    <col min="1" max="1" width="20.7109375" style="19" customWidth="1"/>
    <col min="2" max="2" width="20.7109375" style="604" customWidth="1"/>
    <col min="3" max="3" width="24.140625" style="604" customWidth="1"/>
    <col min="4" max="4" width="21.7109375" style="19" customWidth="1"/>
    <col min="5" max="5" width="26.7109375" style="19" customWidth="1"/>
    <col min="6" max="6" width="28.85546875" style="19" customWidth="1"/>
    <col min="7" max="7" width="12.42578125" style="19" customWidth="1"/>
    <col min="8" max="16384" width="11.42578125" style="19"/>
  </cols>
  <sheetData>
    <row r="1" spans="1:11" s="625" customFormat="1" ht="39" customHeight="1">
      <c r="A1" s="757" t="s">
        <v>950</v>
      </c>
      <c r="B1" s="757"/>
      <c r="C1" s="82"/>
      <c r="D1" s="82"/>
      <c r="E1" s="626"/>
      <c r="F1" s="626"/>
    </row>
    <row r="2" spans="1:11" ht="27.75" customHeight="1">
      <c r="A2" s="585" t="s">
        <v>8</v>
      </c>
      <c r="B2" s="585" t="s">
        <v>949</v>
      </c>
      <c r="C2" s="92"/>
      <c r="D2" s="92"/>
      <c r="E2" s="624"/>
      <c r="F2" s="624"/>
      <c r="G2" s="624"/>
      <c r="H2" s="624"/>
      <c r="I2" s="624"/>
      <c r="J2" s="624"/>
      <c r="K2" s="624"/>
    </row>
    <row r="3" spans="1:11">
      <c r="A3" s="300">
        <v>1990</v>
      </c>
      <c r="B3" s="618">
        <v>899916</v>
      </c>
      <c r="C3" s="617"/>
      <c r="D3" s="617"/>
      <c r="E3" s="616"/>
      <c r="F3" s="616"/>
      <c r="G3" s="623"/>
      <c r="H3" s="623"/>
      <c r="I3" s="623"/>
      <c r="J3" s="623"/>
      <c r="K3" s="623"/>
    </row>
    <row r="4" spans="1:11">
      <c r="A4" s="300">
        <v>1991</v>
      </c>
      <c r="B4" s="618">
        <v>900713</v>
      </c>
      <c r="C4" s="617"/>
      <c r="D4" s="617"/>
      <c r="E4" s="616"/>
      <c r="F4" s="616"/>
    </row>
    <row r="5" spans="1:11">
      <c r="A5" s="300">
        <v>1992</v>
      </c>
      <c r="B5" s="618">
        <v>672975</v>
      </c>
      <c r="C5" s="617"/>
      <c r="D5" s="617"/>
      <c r="E5" s="616"/>
      <c r="F5" s="616"/>
    </row>
    <row r="6" spans="1:11">
      <c r="A6" s="300">
        <v>1993</v>
      </c>
      <c r="B6" s="618">
        <v>606713</v>
      </c>
      <c r="C6" s="617"/>
      <c r="D6" s="622"/>
      <c r="E6" s="616"/>
      <c r="F6" s="616"/>
    </row>
    <row r="7" spans="1:11">
      <c r="A7" s="300">
        <v>1994</v>
      </c>
      <c r="B7" s="618">
        <v>667856</v>
      </c>
      <c r="C7" s="617"/>
      <c r="D7" s="617"/>
      <c r="E7" s="616"/>
      <c r="F7" s="616"/>
    </row>
    <row r="8" spans="1:11">
      <c r="A8" s="300">
        <v>1995</v>
      </c>
      <c r="B8" s="618">
        <v>828507</v>
      </c>
      <c r="C8" s="617"/>
      <c r="D8" s="617"/>
      <c r="E8" s="616"/>
      <c r="F8" s="616"/>
    </row>
    <row r="9" spans="1:11">
      <c r="A9" s="300">
        <v>1996</v>
      </c>
      <c r="B9" s="618">
        <v>959427</v>
      </c>
      <c r="C9" s="617"/>
      <c r="D9" s="617"/>
      <c r="E9" s="616"/>
      <c r="F9" s="616"/>
    </row>
    <row r="10" spans="1:11">
      <c r="A10" s="300">
        <v>1997</v>
      </c>
      <c r="B10" s="618">
        <v>1013602</v>
      </c>
      <c r="C10" s="617"/>
      <c r="D10" s="617"/>
      <c r="E10" s="621"/>
      <c r="F10" s="616"/>
    </row>
    <row r="11" spans="1:11">
      <c r="A11" s="300">
        <v>1998</v>
      </c>
      <c r="B11" s="618">
        <v>709672</v>
      </c>
      <c r="C11" s="617"/>
      <c r="D11" s="617"/>
      <c r="E11" s="621"/>
      <c r="F11" s="616"/>
    </row>
    <row r="12" spans="1:11">
      <c r="A12" s="300">
        <v>1999</v>
      </c>
      <c r="B12" s="618">
        <v>782699</v>
      </c>
      <c r="C12" s="617"/>
      <c r="D12" s="617"/>
      <c r="E12" s="621"/>
      <c r="F12" s="616"/>
    </row>
    <row r="13" spans="1:11">
      <c r="A13" s="300">
        <v>2000</v>
      </c>
      <c r="B13" s="618">
        <v>900639</v>
      </c>
      <c r="C13" s="617"/>
      <c r="D13" s="617"/>
      <c r="E13" s="621"/>
      <c r="F13" s="616"/>
    </row>
    <row r="14" spans="1:11">
      <c r="A14" s="300">
        <v>2001</v>
      </c>
      <c r="B14" s="618">
        <v>1022307</v>
      </c>
      <c r="C14" s="617"/>
      <c r="D14" s="617"/>
      <c r="E14" s="621"/>
      <c r="F14" s="616"/>
    </row>
    <row r="15" spans="1:11">
      <c r="A15" s="300">
        <v>2002</v>
      </c>
      <c r="B15" s="618">
        <v>1080407.2000000002</v>
      </c>
      <c r="C15" s="617"/>
      <c r="D15" s="617"/>
      <c r="E15" s="621"/>
      <c r="F15" s="616"/>
    </row>
    <row r="16" spans="1:11">
      <c r="A16" s="300">
        <v>2003</v>
      </c>
      <c r="B16" s="618">
        <v>1042933</v>
      </c>
      <c r="C16" s="617"/>
      <c r="D16" s="617"/>
      <c r="E16" s="616"/>
      <c r="F16" s="616"/>
    </row>
    <row r="17" spans="1:6">
      <c r="A17" s="300">
        <v>2004</v>
      </c>
      <c r="B17" s="618">
        <v>948541</v>
      </c>
      <c r="C17" s="617"/>
      <c r="D17" s="617"/>
      <c r="E17" s="616"/>
      <c r="F17" s="616"/>
    </row>
    <row r="18" spans="1:6">
      <c r="A18" s="300">
        <v>2005</v>
      </c>
      <c r="B18" s="618">
        <v>930751</v>
      </c>
      <c r="C18" s="617"/>
      <c r="D18" s="617"/>
      <c r="E18" s="616"/>
      <c r="F18" s="616"/>
    </row>
    <row r="19" spans="1:6">
      <c r="A19" s="300">
        <v>2006</v>
      </c>
      <c r="B19" s="618">
        <v>1011840</v>
      </c>
      <c r="C19" s="617"/>
      <c r="D19" s="617"/>
      <c r="E19" s="616"/>
      <c r="F19" s="616"/>
    </row>
    <row r="20" spans="1:6">
      <c r="A20" s="300">
        <v>2007</v>
      </c>
      <c r="B20" s="618">
        <v>1096892</v>
      </c>
      <c r="C20" s="618"/>
      <c r="D20" s="617"/>
      <c r="E20" s="616"/>
      <c r="F20" s="616"/>
    </row>
    <row r="21" spans="1:6">
      <c r="A21" s="300">
        <v>2008</v>
      </c>
      <c r="B21" s="618">
        <v>1232731</v>
      </c>
      <c r="C21" s="618"/>
      <c r="D21" s="617"/>
      <c r="E21" s="616"/>
      <c r="F21" s="616"/>
    </row>
    <row r="22" spans="1:6">
      <c r="A22" s="300">
        <v>2009</v>
      </c>
      <c r="B22" s="618">
        <v>1237568</v>
      </c>
      <c r="C22" s="618"/>
      <c r="D22" s="617"/>
      <c r="E22" s="616"/>
      <c r="F22" s="616"/>
    </row>
    <row r="23" spans="1:6">
      <c r="A23" s="300">
        <v>2010</v>
      </c>
      <c r="B23" s="618">
        <v>1056015.3121620002</v>
      </c>
      <c r="C23" s="618"/>
      <c r="D23" s="617"/>
      <c r="E23" s="616"/>
      <c r="F23" s="616"/>
    </row>
    <row r="24" spans="1:6">
      <c r="A24" s="300">
        <v>2011</v>
      </c>
      <c r="B24" s="620">
        <v>1151073.2215770511</v>
      </c>
      <c r="C24" s="618"/>
      <c r="D24" s="617"/>
      <c r="E24" s="616"/>
      <c r="F24" s="616"/>
    </row>
    <row r="25" spans="1:6">
      <c r="A25" s="300">
        <v>2012</v>
      </c>
      <c r="B25" s="620">
        <v>1168088.2390755089</v>
      </c>
      <c r="C25" s="618"/>
      <c r="D25" s="617"/>
      <c r="E25" s="616"/>
      <c r="F25" s="616"/>
    </row>
    <row r="26" spans="1:6">
      <c r="A26" s="300">
        <v>2013</v>
      </c>
      <c r="B26" s="620">
        <v>1242908.219</v>
      </c>
      <c r="C26" s="617"/>
      <c r="D26" s="617"/>
      <c r="E26" s="617"/>
      <c r="F26" s="616"/>
    </row>
    <row r="27" spans="1:6">
      <c r="A27" s="300">
        <v>2014</v>
      </c>
      <c r="B27" s="620">
        <v>506712</v>
      </c>
      <c r="C27" s="618"/>
      <c r="D27" s="617"/>
      <c r="E27" s="616"/>
      <c r="F27" s="616"/>
    </row>
    <row r="28" spans="1:6">
      <c r="A28" s="324">
        <v>2015</v>
      </c>
      <c r="B28" s="619">
        <v>1183992</v>
      </c>
      <c r="C28" s="618"/>
      <c r="D28" s="617"/>
      <c r="E28" s="616"/>
      <c r="F28" s="616"/>
    </row>
    <row r="29" spans="1:6" ht="62.25" customHeight="1">
      <c r="A29" s="758" t="s">
        <v>948</v>
      </c>
      <c r="B29" s="758"/>
      <c r="C29" s="617"/>
      <c r="D29" s="617"/>
      <c r="E29" s="616"/>
      <c r="F29" s="616"/>
    </row>
    <row r="30" spans="1:6" s="1" customFormat="1" ht="175.5" customHeight="1">
      <c r="A30" s="758" t="s">
        <v>947</v>
      </c>
      <c r="B30" s="758"/>
    </row>
  </sheetData>
  <mergeCells count="3">
    <mergeCell ref="A1:B1"/>
    <mergeCell ref="A29:B29"/>
    <mergeCell ref="A30:B30"/>
  </mergeCells>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D1"/>
    </sheetView>
  </sheetViews>
  <sheetFormatPr baseColWidth="10" defaultRowHeight="15"/>
  <cols>
    <col min="1" max="1" width="15.28515625" style="627" customWidth="1"/>
    <col min="2" max="2" width="24.140625" style="627" customWidth="1"/>
    <col min="3" max="3" width="21.7109375" style="147" customWidth="1"/>
    <col min="4" max="4" width="26.7109375" style="147" customWidth="1"/>
    <col min="5" max="5" width="28.85546875" style="147" customWidth="1"/>
    <col min="6" max="6" width="12.42578125" style="147" customWidth="1"/>
    <col min="7" max="16384" width="11.42578125" style="147"/>
  </cols>
  <sheetData>
    <row r="1" spans="1:11" ht="39" customHeight="1">
      <c r="A1" s="966" t="s">
        <v>954</v>
      </c>
      <c r="B1" s="967"/>
      <c r="C1" s="967"/>
      <c r="D1" s="967"/>
      <c r="E1" s="634"/>
      <c r="F1" s="634"/>
      <c r="G1" s="634"/>
      <c r="H1" s="634"/>
      <c r="I1" s="634"/>
      <c r="J1" s="634"/>
      <c r="K1" s="634"/>
    </row>
    <row r="2" spans="1:11" ht="27" customHeight="1">
      <c r="A2" s="254" t="s">
        <v>736</v>
      </c>
      <c r="B2" s="254" t="s">
        <v>760</v>
      </c>
      <c r="C2" s="254" t="s">
        <v>879</v>
      </c>
      <c r="D2" s="254" t="s">
        <v>758</v>
      </c>
      <c r="E2" s="561"/>
      <c r="F2" s="561"/>
      <c r="G2" s="561"/>
      <c r="H2" s="561"/>
      <c r="I2" s="561"/>
      <c r="J2" s="561"/>
      <c r="K2" s="561"/>
    </row>
    <row r="3" spans="1:11" ht="15.75" customHeight="1">
      <c r="A3" s="633" t="s">
        <v>953</v>
      </c>
      <c r="B3" s="632">
        <v>37</v>
      </c>
      <c r="C3" s="631">
        <v>37</v>
      </c>
      <c r="D3" s="631">
        <v>100</v>
      </c>
      <c r="E3" s="561"/>
      <c r="F3" s="561"/>
      <c r="G3" s="561"/>
      <c r="H3" s="561"/>
      <c r="I3" s="561"/>
      <c r="J3" s="561"/>
      <c r="K3" s="561"/>
    </row>
    <row r="4" spans="1:11" ht="36" customHeight="1">
      <c r="A4" s="968" t="s">
        <v>952</v>
      </c>
      <c r="B4" s="969"/>
      <c r="C4" s="969"/>
      <c r="D4" s="969"/>
      <c r="E4" s="483"/>
      <c r="F4" s="483"/>
    </row>
    <row r="5" spans="1:11" ht="33.75" customHeight="1">
      <c r="A5" s="866" t="s">
        <v>951</v>
      </c>
      <c r="B5" s="970"/>
      <c r="C5" s="970"/>
      <c r="D5" s="970"/>
      <c r="E5" s="971"/>
      <c r="F5" s="972"/>
    </row>
    <row r="6" spans="1:11">
      <c r="A6" s="630"/>
      <c r="B6" s="561"/>
      <c r="C6" s="561"/>
      <c r="E6" s="629"/>
      <c r="F6" s="108"/>
    </row>
    <row r="14" spans="1:11">
      <c r="C14" s="628"/>
    </row>
  </sheetData>
  <mergeCells count="4">
    <mergeCell ref="A1:D1"/>
    <mergeCell ref="A4:D4"/>
    <mergeCell ref="A5:D5"/>
    <mergeCell ref="E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127</vt:i4>
      </vt:variant>
      <vt:variant>
        <vt:lpstr>Rangos con nombre</vt:lpstr>
      </vt:variant>
      <vt:variant>
        <vt:i4>3</vt:i4>
      </vt:variant>
    </vt:vector>
  </HeadingPairs>
  <TitlesOfParts>
    <vt:vector size="130" baseType="lpstr">
      <vt:lpstr>IB_1.1-1</vt:lpstr>
      <vt:lpstr>IB_1.1-2</vt:lpstr>
      <vt:lpstr>IB_1.1-3</vt:lpstr>
      <vt:lpstr>IB_1.1-4</vt:lpstr>
      <vt:lpstr>IB_1.1-5</vt:lpstr>
      <vt:lpstr>IB_1.1-6</vt:lpstr>
      <vt:lpstr>IB_1.1-7</vt:lpstr>
      <vt:lpstr>IB_1.1-8</vt:lpstr>
      <vt:lpstr>IB_1.1-9</vt:lpstr>
      <vt:lpstr>IB_1.1-10</vt:lpstr>
      <vt:lpstr>IB_1.1-11</vt:lpstr>
      <vt:lpstr>IB_1.1-12</vt:lpstr>
      <vt:lpstr>IB_1.2-1</vt:lpstr>
      <vt:lpstr>IB_1.2-3</vt:lpstr>
      <vt:lpstr>IB_1.2-4</vt:lpstr>
      <vt:lpstr>IB_1.2-5</vt:lpstr>
      <vt:lpstr>IB_1.2-6</vt:lpstr>
      <vt:lpstr>IB_1.3-1</vt:lpstr>
      <vt:lpstr>IB_1.3-2</vt:lpstr>
      <vt:lpstr>IB_1.3-3</vt:lpstr>
      <vt:lpstr>IB_1.3-4</vt:lpstr>
      <vt:lpstr>IB_1.3-5</vt:lpstr>
      <vt:lpstr>IB_1.3-6</vt:lpstr>
      <vt:lpstr>IB_2.1-1</vt:lpstr>
      <vt:lpstr>IB_2.1-2</vt:lpstr>
      <vt:lpstr>IB_2.1-3</vt:lpstr>
      <vt:lpstr>IB_2.1-4</vt:lpstr>
      <vt:lpstr>IB_2.1-5</vt:lpstr>
      <vt:lpstr>IB_2.1-6</vt:lpstr>
      <vt:lpstr>IB_2.1-7</vt:lpstr>
      <vt:lpstr>IB_2.1-8</vt:lpstr>
      <vt:lpstr>IB_2.1-9</vt:lpstr>
      <vt:lpstr>IB_2.1-10</vt:lpstr>
      <vt:lpstr>IB_2.1-11</vt:lpstr>
      <vt:lpstr>IB_2.1-12</vt:lpstr>
      <vt:lpstr>IB_2.2-1</vt:lpstr>
      <vt:lpstr>IB_2.2-2</vt:lpstr>
      <vt:lpstr>IB_2.2-3</vt:lpstr>
      <vt:lpstr>IB_2.2-4</vt:lpstr>
      <vt:lpstr>IB_2.2-5</vt:lpstr>
      <vt:lpstr>IB_2.2-6</vt:lpstr>
      <vt:lpstr>IB_2.2-7</vt:lpstr>
      <vt:lpstr>IB_2.2-8</vt:lpstr>
      <vt:lpstr>IB_2.2-9</vt:lpstr>
      <vt:lpstr>IB_2.2-10</vt:lpstr>
      <vt:lpstr>IB_2.2-11</vt:lpstr>
      <vt:lpstr>IB_2.2-12</vt:lpstr>
      <vt:lpstr>IB_2.2-13</vt:lpstr>
      <vt:lpstr>IB_3-1</vt:lpstr>
      <vt:lpstr>IB_3-2</vt:lpstr>
      <vt:lpstr>IB_3-3</vt:lpstr>
      <vt:lpstr>IB_3-4</vt:lpstr>
      <vt:lpstr>IB_4-1</vt:lpstr>
      <vt:lpstr>IB_4-2</vt:lpstr>
      <vt:lpstr>IB_4-3</vt:lpstr>
      <vt:lpstr>IB_4-4</vt:lpstr>
      <vt:lpstr>IB_4-5</vt:lpstr>
      <vt:lpstr>IB_5-1</vt:lpstr>
      <vt:lpstr>IB_5-2</vt:lpstr>
      <vt:lpstr>IB_5-3</vt:lpstr>
      <vt:lpstr>IB_5-4</vt:lpstr>
      <vt:lpstr>IB_5-5</vt:lpstr>
      <vt:lpstr>IB_5-6</vt:lpstr>
      <vt:lpstr>IB_6.1-1</vt:lpstr>
      <vt:lpstr>IB_6.1-2</vt:lpstr>
      <vt:lpstr>IB_6.1-3</vt:lpstr>
      <vt:lpstr>IB_6.1-4</vt:lpstr>
      <vt:lpstr>IB_6.1-5</vt:lpstr>
      <vt:lpstr>IB_6.1-6</vt:lpstr>
      <vt:lpstr>IB_6.2-1</vt:lpstr>
      <vt:lpstr>IB_6.2-2</vt:lpstr>
      <vt:lpstr>IB_6.2-3</vt:lpstr>
      <vt:lpstr>IB_6.2-4</vt:lpstr>
      <vt:lpstr>IB_6.3-1</vt:lpstr>
      <vt:lpstr>IB_6.3-2</vt:lpstr>
      <vt:lpstr>IB_6.3-3</vt:lpstr>
      <vt:lpstr>IB_6.3-4</vt:lpstr>
      <vt:lpstr>IB_6.3-5</vt:lpstr>
      <vt:lpstr>IB_6.3-6</vt:lpstr>
      <vt:lpstr>IB_6.3-7</vt:lpstr>
      <vt:lpstr>IB_6.3-8</vt:lpstr>
      <vt:lpstr>IB_6.3-9</vt:lpstr>
      <vt:lpstr>IB_6.3-10</vt:lpstr>
      <vt:lpstr>IB_6.3-11</vt:lpstr>
      <vt:lpstr>IB_6.3.1-1</vt:lpstr>
      <vt:lpstr>IB_6.3.1-2</vt:lpstr>
      <vt:lpstr>IB_6.3.1-3</vt:lpstr>
      <vt:lpstr>IB_6.3.1-4</vt:lpstr>
      <vt:lpstr>IB_6.3.1-5 </vt:lpstr>
      <vt:lpstr>IB_6.4-1</vt:lpstr>
      <vt:lpstr>IB_6.4-2</vt:lpstr>
      <vt:lpstr>IB_6.4-3</vt:lpstr>
      <vt:lpstr>IB_6.4-4</vt:lpstr>
      <vt:lpstr>IB_6.4-5</vt:lpstr>
      <vt:lpstr>IB_6.4-6</vt:lpstr>
      <vt:lpstr>IB_6.4.1-1</vt:lpstr>
      <vt:lpstr>IB_6.4.1-2</vt:lpstr>
      <vt:lpstr>IB_6.4.1-3</vt:lpstr>
      <vt:lpstr>IB_6.4.1-4</vt:lpstr>
      <vt:lpstr>IB_6.4.1-5</vt:lpstr>
      <vt:lpstr>IB_6.4.1-6</vt:lpstr>
      <vt:lpstr>IB_6.4.1-7</vt:lpstr>
      <vt:lpstr>IB_6.4.2-1</vt:lpstr>
      <vt:lpstr>IB_6.4.2-2</vt:lpstr>
      <vt:lpstr>IB_6.4.2-3</vt:lpstr>
      <vt:lpstr>IB_6.4.2-4</vt:lpstr>
      <vt:lpstr>IB_6.4.2-5</vt:lpstr>
      <vt:lpstr>IB_6.4.2-6</vt:lpstr>
      <vt:lpstr>IB_6.4.2-7</vt:lpstr>
      <vt:lpstr>IB_7-1</vt:lpstr>
      <vt:lpstr>IB_7-2</vt:lpstr>
      <vt:lpstr>IB_7-3</vt:lpstr>
      <vt:lpstr>IB_7-4</vt:lpstr>
      <vt:lpstr>IB_7-5</vt:lpstr>
      <vt:lpstr>IB_7-6</vt:lpstr>
      <vt:lpstr>IB_7-7</vt:lpstr>
      <vt:lpstr>IB_7-8</vt:lpstr>
      <vt:lpstr>IB_7-9</vt:lpstr>
      <vt:lpstr>IB_7-10</vt:lpstr>
      <vt:lpstr>IB_7-11</vt:lpstr>
      <vt:lpstr>IB_7-12</vt:lpstr>
      <vt:lpstr>IB_8-1</vt:lpstr>
      <vt:lpstr>IB_8-2</vt:lpstr>
      <vt:lpstr>IB_8-3</vt:lpstr>
      <vt:lpstr>IB_8-4 </vt:lpstr>
      <vt:lpstr>IB_8-5</vt:lpstr>
      <vt:lpstr>IB_8-6</vt:lpstr>
      <vt:lpstr>'IB_1.2-1'!Área_de_impresión</vt:lpstr>
      <vt:lpstr>'IB_7-4'!Área_de_impresión</vt:lpstr>
      <vt:lpstr>'IB_1.3-2'!Print_Area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WEB</dc:creator>
  <cp:lastModifiedBy>Rogelio Chavez Perez</cp:lastModifiedBy>
  <dcterms:created xsi:type="dcterms:W3CDTF">2016-11-22T17:49:43Z</dcterms:created>
  <dcterms:modified xsi:type="dcterms:W3CDTF">2016-11-23T16:15:05Z</dcterms:modified>
</cp:coreProperties>
</file>